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00" tabRatio="674" activeTab="5"/>
  </bookViews>
  <sheets>
    <sheet name="Publikasjonsform og poeng" sheetId="1" r:id="rId1"/>
    <sheet name="Nivå og poeng" sheetId="2" r:id="rId2"/>
    <sheet name="Publikasjonsform og nivå" sheetId="3" r:id="rId3"/>
    <sheet name="Publikasjonsform, nivå og poeng" sheetId="5" r:id="rId4"/>
    <sheet name="Internasjonalt medforfatterskap" sheetId="4" r:id="rId5"/>
    <sheet name="Enhetsnivå, poeng og publikasjo" sheetId="6" r:id="rId6"/>
  </sheets>
  <calcPr calcId="145621"/>
</workbook>
</file>

<file path=xl/calcChain.xml><?xml version="1.0" encoding="utf-8"?>
<calcChain xmlns="http://schemas.openxmlformats.org/spreadsheetml/2006/main">
  <c r="Y51" i="5" l="1"/>
  <c r="R51" i="5"/>
  <c r="K51" i="5"/>
  <c r="M51" i="4"/>
  <c r="J51" i="4"/>
  <c r="G51" i="4"/>
  <c r="M50" i="3"/>
  <c r="M58" i="2"/>
  <c r="J58" i="2"/>
  <c r="G58" i="2"/>
  <c r="P49" i="1"/>
  <c r="L49" i="1"/>
  <c r="H49" i="1"/>
</calcChain>
</file>

<file path=xl/sharedStrings.xml><?xml version="1.0" encoding="utf-8"?>
<sst xmlns="http://schemas.openxmlformats.org/spreadsheetml/2006/main" count="1103" uniqueCount="279">
  <si>
    <t>Institusjonskategori</t>
  </si>
  <si>
    <t>INSTITUSJONSNR</t>
  </si>
  <si>
    <t>INSTITUSJON</t>
  </si>
  <si>
    <t>HOD_HELSE_SPLITTING</t>
  </si>
  <si>
    <t>Total</t>
  </si>
  <si>
    <t>Helseregion, nord</t>
  </si>
  <si>
    <t>1900</t>
  </si>
  <si>
    <t>Helse Nord RHF</t>
  </si>
  <si>
    <t>1901</t>
  </si>
  <si>
    <t>Finnmarkssykehuset</t>
  </si>
  <si>
    <t/>
  </si>
  <si>
    <t>1902</t>
  </si>
  <si>
    <t>Universitetssykehuset Nord-Norge HF</t>
  </si>
  <si>
    <t>1904</t>
  </si>
  <si>
    <t>Nordlandssykehuset HF</t>
  </si>
  <si>
    <t>1905</t>
  </si>
  <si>
    <t>Helse Helgeland HF</t>
  </si>
  <si>
    <t>1906</t>
  </si>
  <si>
    <t>Sykehusapotek Nord HF</t>
  </si>
  <si>
    <t>6281</t>
  </si>
  <si>
    <t>Valnesfjord Helsesportssenter</t>
  </si>
  <si>
    <t>Helseregion, midt</t>
  </si>
  <si>
    <t>1918</t>
  </si>
  <si>
    <t>Helse Nord-Trøndelag HF</t>
  </si>
  <si>
    <t>1919</t>
  </si>
  <si>
    <t>Sykehusapotekene i Midt-Norge HF</t>
  </si>
  <si>
    <t>1920</t>
  </si>
  <si>
    <t>St. Olavs Hospital HF</t>
  </si>
  <si>
    <t>1924</t>
  </si>
  <si>
    <t>Helse Møre og Romsdal HF</t>
  </si>
  <si>
    <t>Helseregion, vest</t>
  </si>
  <si>
    <t>1932</t>
  </si>
  <si>
    <t>Helse Fonna HF</t>
  </si>
  <si>
    <t>1933</t>
  </si>
  <si>
    <t>Sjukehusapoteka Vest HF</t>
  </si>
  <si>
    <t>1935</t>
  </si>
  <si>
    <t>Helse Førde HF</t>
  </si>
  <si>
    <t>1936</t>
  </si>
  <si>
    <t>Haukeland universitetssykehus</t>
  </si>
  <si>
    <t>1937</t>
  </si>
  <si>
    <t>Private ideelle i Helse Vest</t>
  </si>
  <si>
    <t>1938</t>
  </si>
  <si>
    <t>Stavanger universitetssjukehus</t>
  </si>
  <si>
    <t>Helseregion, sør</t>
  </si>
  <si>
    <t>1958</t>
  </si>
  <si>
    <t>Sykehuset i Vestfold HF</t>
  </si>
  <si>
    <t>1959</t>
  </si>
  <si>
    <t>Sykehuset Telemark HF</t>
  </si>
  <si>
    <t>1965</t>
  </si>
  <si>
    <t>Sørlandet sykehus HF</t>
  </si>
  <si>
    <t>1972</t>
  </si>
  <si>
    <t>Akershus universitetssykehus HF</t>
  </si>
  <si>
    <t>1982</t>
  </si>
  <si>
    <t>Sunnaas sykehus HF</t>
  </si>
  <si>
    <t>1983</t>
  </si>
  <si>
    <t>Sykehuset Østfold HF</t>
  </si>
  <si>
    <t>1986</t>
  </si>
  <si>
    <t>Sykehusapotekene i Sør-Øst RHF</t>
  </si>
  <si>
    <t>1990</t>
  </si>
  <si>
    <t>Diakonhjemmet sykehus</t>
  </si>
  <si>
    <t>1991</t>
  </si>
  <si>
    <t>Sykehuset Innlandet HF</t>
  </si>
  <si>
    <t>1992</t>
  </si>
  <si>
    <t>Lovisenberg Diakonale Sykehus</t>
  </si>
  <si>
    <t>1993</t>
  </si>
  <si>
    <t>Martina Hansens Hospital</t>
  </si>
  <si>
    <t>2003</t>
  </si>
  <si>
    <t>Revmatismesykehuset AS</t>
  </si>
  <si>
    <t>2012</t>
  </si>
  <si>
    <t>Oslo universitetssykehus HF</t>
  </si>
  <si>
    <t>2017</t>
  </si>
  <si>
    <t>Vestre Viken HF</t>
  </si>
  <si>
    <t>2023</t>
  </si>
  <si>
    <t>Betanien Hospital</t>
  </si>
  <si>
    <t>2031</t>
  </si>
  <si>
    <t>LHL-klinikkene</t>
  </si>
  <si>
    <t>7582</t>
  </si>
  <si>
    <t>Frambu Senter for sjeldne funksjonshemninger</t>
  </si>
  <si>
    <t>7602</t>
  </si>
  <si>
    <t>Modum Bad</t>
  </si>
  <si>
    <t>Helseregion, utenfor RBO</t>
  </si>
  <si>
    <t>5737</t>
  </si>
  <si>
    <t>Kreftregisteret - Institutt for populasjonsbasert kreftforskning</t>
  </si>
  <si>
    <t>5930</t>
  </si>
  <si>
    <t>Nasjonalt kunnskapssenter for helsetjenesten</t>
  </si>
  <si>
    <t>7539</t>
  </si>
  <si>
    <t>RBUP Øst og Sør</t>
  </si>
  <si>
    <t>Grand Total</t>
  </si>
  <si>
    <t>Antall, publikasjoner</t>
  </si>
  <si>
    <t>Publikasjonspoeng</t>
  </si>
  <si>
    <t>Publikasjonspoeng- gammel utregning</t>
  </si>
  <si>
    <t>Monografi</t>
  </si>
  <si>
    <t>Antologi</t>
  </si>
  <si>
    <t>Artikkel</t>
  </si>
  <si>
    <t>Sum, publikasjoner</t>
  </si>
  <si>
    <t>Sum, publikasjonspoeng</t>
  </si>
  <si>
    <t>Sum, publikasjonspoeng_gml</t>
  </si>
  <si>
    <t>Betanien sykehus</t>
  </si>
  <si>
    <t>Haraldsplass Diakonale sykehus</t>
  </si>
  <si>
    <t>Haugesund Sanitetsforenings Revatismesykehus AS</t>
  </si>
  <si>
    <t>NKS Olaviken Alderspsykiatriske sykehus</t>
  </si>
  <si>
    <t>NKS Jæren Distriktspsykiatriske senter AS</t>
  </si>
  <si>
    <t>Solli Distriktspsykiatriske senter</t>
  </si>
  <si>
    <t>Private ideelle i Helse Vest (toppnivå)</t>
  </si>
  <si>
    <t>Helse NORD RHF</t>
  </si>
  <si>
    <t>Senter for klinisk dokumentasjon og evaluering (SKDE)</t>
  </si>
  <si>
    <t>Feiring</t>
  </si>
  <si>
    <t>LHL-klinikkene (toppnivå)</t>
  </si>
  <si>
    <t>Røros</t>
  </si>
  <si>
    <t>Glittre</t>
  </si>
  <si>
    <t>SUM, innenfor RBO</t>
  </si>
  <si>
    <t>KVALITETSNIVAKODE</t>
  </si>
  <si>
    <t>PUBLIKASJONER</t>
  </si>
  <si>
    <t>PUBLIKASJONSPOENG</t>
  </si>
  <si>
    <t>PUBLIKASJONSPOENG (GAMMEL UTREGNING)</t>
  </si>
  <si>
    <t>NIVÅ 1</t>
  </si>
  <si>
    <t>NIVÅ 2</t>
  </si>
  <si>
    <t>PUBLIKASJONSFORM  /  KVALITETSNIVAKODE</t>
  </si>
  <si>
    <t>Nivå 1</t>
  </si>
  <si>
    <t>Nivå 2</t>
  </si>
  <si>
    <t>Internasjonalt samarbeid</t>
  </si>
  <si>
    <t>Publikasjoner</t>
  </si>
  <si>
    <t>Publikasjonspoeng (Gammel utregning)</t>
  </si>
  <si>
    <t>Med internasjonal medforfatter</t>
  </si>
  <si>
    <t>Uten internasjonal medforfatter</t>
  </si>
  <si>
    <t>INSTITUSJONSKATEGORI</t>
  </si>
  <si>
    <t>HOD_HELSE_OPPSPLITTING</t>
  </si>
  <si>
    <t>Publikasjoner, totalt</t>
  </si>
  <si>
    <t>Poeng</t>
  </si>
  <si>
    <t>Poeng, totalt</t>
  </si>
  <si>
    <t>Poeng, gamle</t>
  </si>
  <si>
    <t>Poeng, totalt (gamle)</t>
  </si>
  <si>
    <t>AVDELINGSNR_NAVN</t>
  </si>
  <si>
    <t>Poeng (gamle)</t>
  </si>
  <si>
    <t>Senter for klinisk dokumentasjon og evaluering</t>
  </si>
  <si>
    <t>Akuttmedisinsk klinikk</t>
  </si>
  <si>
    <t>Barne- og ungdomsklinikken</t>
  </si>
  <si>
    <t>Diagnostisk klinikk</t>
  </si>
  <si>
    <t>Direktør og Administrasjonssenteret</t>
  </si>
  <si>
    <t>Fag- og forskningssenteretet</t>
  </si>
  <si>
    <t>Hjerte- og lungeklinikken</t>
  </si>
  <si>
    <t>Kirurgi-, kreft- og kvinnehelseklinikken</t>
  </si>
  <si>
    <t>Medisinsk klinikk</t>
  </si>
  <si>
    <t>Nasjonalt senter for samhandling og telemedisin</t>
  </si>
  <si>
    <t>Nevro-, ortopedi- og rehabiliteringsklinikken</t>
  </si>
  <si>
    <t>Operasjons- og intensivklinikken</t>
  </si>
  <si>
    <t>Psykisk helse- og rusklinikk</t>
  </si>
  <si>
    <t>Adm. Direktør</t>
  </si>
  <si>
    <t>Barn- og Familieklinikken</t>
  </si>
  <si>
    <t>Kirurgisk klinikk Levanger</t>
  </si>
  <si>
    <t>Kirurgisk klinikk Namsos</t>
  </si>
  <si>
    <t>Medisinsk klinikk Levanger</t>
  </si>
  <si>
    <t>Medisinsk klinikk Namsos</t>
  </si>
  <si>
    <t>Psykiatrisk Klinikk</t>
  </si>
  <si>
    <t>Kirurgisk klinikk</t>
  </si>
  <si>
    <t>Klinikk for akutt- og mottaksmedisin</t>
  </si>
  <si>
    <t>Klinikk for anestesi og akuttmedisin</t>
  </si>
  <si>
    <t>Klinikk for anestesi og intensivmedisin</t>
  </si>
  <si>
    <t>Klinikk for bildediagnostikk</t>
  </si>
  <si>
    <t>Klinikk for fysikalsk medisin og rehabilitering</t>
  </si>
  <si>
    <t>Klinikk for hjertemedisin</t>
  </si>
  <si>
    <t>Klinikk for kliniske servicefunksjoner</t>
  </si>
  <si>
    <t>Klinikk for lunge og arbeidsmedisin</t>
  </si>
  <si>
    <t>Klinikk for ortopedi, revmatologi og hudsykdommer</t>
  </si>
  <si>
    <t>Klinikk for rus- og avhengighetsmedisin</t>
  </si>
  <si>
    <t>Klinikk for thoraxkirurgi</t>
  </si>
  <si>
    <t>Klinikk for ØNH, kjeve- og øyesykdommer</t>
  </si>
  <si>
    <t>Kreftklinikken</t>
  </si>
  <si>
    <t>Kvinneklinikken</t>
  </si>
  <si>
    <t>Laboratoriemedisinsk klinikk</t>
  </si>
  <si>
    <t>Nevroklinikken</t>
  </si>
  <si>
    <t>PH - Avdeling for forskning og utvikling</t>
  </si>
  <si>
    <t>PH - Barne- og ungdomspsykiatrisk klinikk</t>
  </si>
  <si>
    <t>PH - Brøset psykiatriske avdeling</t>
  </si>
  <si>
    <t>PH - Divisjonsstab Psykisk Helsevern</t>
  </si>
  <si>
    <t>PH - Kompetansesenteret for sikkerhets, -fengsels- og rettspsykiatri</t>
  </si>
  <si>
    <t>PH - Nidaros distriktspsykiatriske senter</t>
  </si>
  <si>
    <t>PH - Tiller distriktspsykiatriske senter</t>
  </si>
  <si>
    <t>PH - Østmarka psykiatriske avdeling</t>
  </si>
  <si>
    <t>Sentral stab</t>
  </si>
  <si>
    <t>Klinikk for diagnostikk</t>
  </si>
  <si>
    <t>Klinikk for kirurgi, Ålesund</t>
  </si>
  <si>
    <t>Klinikk for medisin</t>
  </si>
  <si>
    <t>Klinikk for psykisk helsevern</t>
  </si>
  <si>
    <t>Klinikk for rehabilitering</t>
  </si>
  <si>
    <t>Klinikk for rus- og avhengighetsbehandling</t>
  </si>
  <si>
    <t>Seksjon for forskning og innovasjon</t>
  </si>
  <si>
    <t>Psykisk helsevern</t>
  </si>
  <si>
    <t>Avdeling for kreftbehandling og medisinsk fysikk</t>
  </si>
  <si>
    <t>Barneklinikken</t>
  </si>
  <si>
    <t>Divisjon psykisk helsevern</t>
  </si>
  <si>
    <t>Drift-teknisk divisjon</t>
  </si>
  <si>
    <t>Forskning- og utviklingsavdelingen</t>
  </si>
  <si>
    <t>Hjerteavdelingen</t>
  </si>
  <si>
    <t>Hudavdelingen</t>
  </si>
  <si>
    <t>Kirurgisk serviceklinikk</t>
  </si>
  <si>
    <t>Klinikk for hode/hals</t>
  </si>
  <si>
    <t>Laboratorieklinikken</t>
  </si>
  <si>
    <t>Lungeavdelingen</t>
  </si>
  <si>
    <t>Medisinsk avdeling</t>
  </si>
  <si>
    <t>Ortopedisk klinikk</t>
  </si>
  <si>
    <t>Radiologisk avdeling</t>
  </si>
  <si>
    <t>Rehabiliteringsklinikken</t>
  </si>
  <si>
    <t>Revmatologisk avdeling</t>
  </si>
  <si>
    <t>Voss sjukehus</t>
  </si>
  <si>
    <t>Yrkesmedisinsk avdeling</t>
  </si>
  <si>
    <t>Økonomi- og finansavdelingen</t>
  </si>
  <si>
    <t>Øyeavdelingen</t>
  </si>
  <si>
    <t>Betanien sykehus??</t>
  </si>
  <si>
    <t>Haraldsplass Diakonale sykehus?</t>
  </si>
  <si>
    <t>Haugesund Sanitetsforenings Revmatismesykehus AS??</t>
  </si>
  <si>
    <t>NKS O?laviken Alderspsykiatriske sykehus?</t>
  </si>
  <si>
    <t>NKS??? Jæren Distriktspsykiatriske senter AS??</t>
  </si>
  <si>
    <t>Solli Distriktspsykiatriske senter?</t>
  </si>
  <si>
    <t>Klinikk for psykisk helse og rusbehandling</t>
  </si>
  <si>
    <t>Klinikk Fys Med og Rehab - felles</t>
  </si>
  <si>
    <t>Klinikk Med Diagnostikk</t>
  </si>
  <si>
    <t>Nasjonal kompetansetjeneste for aldring og helse</t>
  </si>
  <si>
    <t>Medisinsk serviceklinikk</t>
  </si>
  <si>
    <t>Psykiatrisk klinikk</t>
  </si>
  <si>
    <t>Seksjon Rjukan/Notodden</t>
  </si>
  <si>
    <t>Utviklingsavdelingen</t>
  </si>
  <si>
    <t>Administrasjon</t>
  </si>
  <si>
    <t>Kir klinkk - akutttmed</t>
  </si>
  <si>
    <t>Klinikk for psykisk helse</t>
  </si>
  <si>
    <t>Medisinsk service klinikk</t>
  </si>
  <si>
    <t>Divisjon for diagnostikk og teknologi</t>
  </si>
  <si>
    <t>Divisjon for psykisk helsevern</t>
  </si>
  <si>
    <t>Enhet for medisin og helsefag</t>
  </si>
  <si>
    <t>Forskning og innovasjon</t>
  </si>
  <si>
    <t>Kirurgisk divisjon</t>
  </si>
  <si>
    <t>Medisinsk divisjon</t>
  </si>
  <si>
    <t>null</t>
  </si>
  <si>
    <t>Alderspsykiatrisk avdeling</t>
  </si>
  <si>
    <t>Anestesi- og intensivavdelingen</t>
  </si>
  <si>
    <t>Avdeling for medisinsk biokjemi</t>
  </si>
  <si>
    <t>Diakonhjemmet sykehusapotek</t>
  </si>
  <si>
    <t>Kirurgisk avdeling</t>
  </si>
  <si>
    <t>Klinisk aktivitetsavdeling (KLA)</t>
  </si>
  <si>
    <t>Nasjonal behandlingstjeneste for revmatologisk rehabilitering (NBRR)</t>
  </si>
  <si>
    <t>Nasjonal kompetansetjeneste for revmatologisk rehabilitering (NKRR)</t>
  </si>
  <si>
    <t>Senter for Psykofarmakologi</t>
  </si>
  <si>
    <t>Voksenpsykiatrisk avdeling Vinderen</t>
  </si>
  <si>
    <t>Div Elverum-Hamar</t>
  </si>
  <si>
    <t>Div Gjøvik</t>
  </si>
  <si>
    <t>Div Habilitering og rehabilitering</t>
  </si>
  <si>
    <t>Div Lillehammer</t>
  </si>
  <si>
    <t>Div Medisinsk service</t>
  </si>
  <si>
    <t>Div Psykisk helsevern</t>
  </si>
  <si>
    <t>Stab Helse</t>
  </si>
  <si>
    <t>Administrasjonen</t>
  </si>
  <si>
    <t>Klinikk for Kirurgi</t>
  </si>
  <si>
    <t>Klinikk for Medisin</t>
  </si>
  <si>
    <t>Lovisenberg Distriktspsykiatriske Senter</t>
  </si>
  <si>
    <t>Nic Waals Institutt</t>
  </si>
  <si>
    <t>Psykiatrisk avdeling</t>
  </si>
  <si>
    <t>TAnnhelse-KOmpetansesenter for sjeldne medisinske tilstander</t>
  </si>
  <si>
    <t>Akuttklinikken</t>
  </si>
  <si>
    <t>Direktørens stab</t>
  </si>
  <si>
    <t>Hjerte-, lunge- og karklinikken</t>
  </si>
  <si>
    <t>Klinikk for diagnostikk og intervensjon</t>
  </si>
  <si>
    <t>Klinikk for kirurgi og nevrofag</t>
  </si>
  <si>
    <t>Klinikk psykisk helse og avhengighet</t>
  </si>
  <si>
    <t>Kreft-, kirurgi- og transplantasjonsklinikken</t>
  </si>
  <si>
    <t>Kvinne- og barneklinikken</t>
  </si>
  <si>
    <t>Oslo Sykehusservice</t>
  </si>
  <si>
    <t>Andre tilknytninger</t>
  </si>
  <si>
    <t>Bærum sykehus</t>
  </si>
  <si>
    <t>Drammen sykehus</t>
  </si>
  <si>
    <t>Forskningsenheten</t>
  </si>
  <si>
    <t>Klinikk for medisinsk diagnostikk</t>
  </si>
  <si>
    <t>Klinikk for psykisk helse og rus</t>
  </si>
  <si>
    <t>Kongsberg sykehus</t>
  </si>
  <si>
    <t>Ringerike sykehus</t>
  </si>
  <si>
    <t>Sum, innenfor RBO</t>
  </si>
  <si>
    <t>Avdeling for formidling</t>
  </si>
  <si>
    <t>Avdeling for kunnskapsoppsummering</t>
  </si>
  <si>
    <t>Avdeling for kvalitetsmåling og pasientsikkerhet</t>
  </si>
  <si>
    <t>Nasjonalt kompetansesenter for sped- og småbarns psykiske helse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</si>
</sst>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555555"/>
      <name val="Arial"/>
      <family val="2"/>
    </font>
    <font>
      <b/>
      <sz val="11"/>
      <color rgb="FF3F3F76"/>
      <name val="Calibri"/>
      <family val="2"/>
      <scheme val="minor"/>
    </font>
    <font>
      <b/>
      <sz val="8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</cellStyleXfs>
  <cellXfs count="204">
    <xf numFmtId="0" fontId="0" fillId="0" borderId="0" xfId="0"/>
    <xf numFmtId="3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vertical="center"/>
    </xf>
    <xf numFmtId="0" fontId="5" fillId="0" borderId="0" xfId="0" quotePrefix="1" applyFont="1" applyAlignment="1">
      <alignment horizontal="left" vertical="top"/>
    </xf>
    <xf numFmtId="0" fontId="6" fillId="2" borderId="3" xfId="1" applyFont="1" applyBorder="1"/>
    <xf numFmtId="0" fontId="6" fillId="2" borderId="4" xfId="1" applyFont="1" applyBorder="1"/>
    <xf numFmtId="0" fontId="6" fillId="2" borderId="5" xfId="1" applyFont="1" applyBorder="1"/>
    <xf numFmtId="0" fontId="6" fillId="2" borderId="7" xfId="1" quotePrefix="1" applyFont="1" applyBorder="1" applyAlignment="1">
      <alignment horizontal="left"/>
    </xf>
    <xf numFmtId="0" fontId="6" fillId="2" borderId="8" xfId="1" quotePrefix="1" applyFont="1" applyBorder="1" applyAlignment="1">
      <alignment horizontal="left"/>
    </xf>
    <xf numFmtId="0" fontId="6" fillId="2" borderId="9" xfId="1" quotePrefix="1" applyFont="1" applyBorder="1" applyAlignment="1">
      <alignment horizontal="left"/>
    </xf>
    <xf numFmtId="0" fontId="6" fillId="2" borderId="7" xfId="1" quotePrefix="1" applyFont="1" applyBorder="1" applyAlignment="1">
      <alignment horizontal="center"/>
    </xf>
    <xf numFmtId="0" fontId="6" fillId="2" borderId="8" xfId="1" quotePrefix="1" applyFont="1" applyBorder="1" applyAlignment="1">
      <alignment horizontal="center"/>
    </xf>
    <xf numFmtId="0" fontId="6" fillId="2" borderId="10" xfId="1" quotePrefix="1" applyFont="1" applyBorder="1" applyAlignment="1">
      <alignment horizontal="center"/>
    </xf>
    <xf numFmtId="2" fontId="6" fillId="2" borderId="11" xfId="1" quotePrefix="1" applyNumberFormat="1" applyFont="1" applyBorder="1" applyAlignment="1">
      <alignment horizontal="center"/>
    </xf>
    <xf numFmtId="2" fontId="6" fillId="2" borderId="8" xfId="1" quotePrefix="1" applyNumberFormat="1" applyFont="1" applyBorder="1" applyAlignment="1">
      <alignment horizontal="center"/>
    </xf>
    <xf numFmtId="2" fontId="6" fillId="2" borderId="9" xfId="1" quotePrefix="1" applyNumberFormat="1" applyFont="1" applyBorder="1" applyAlignment="1">
      <alignment horizontal="center"/>
    </xf>
    <xf numFmtId="2" fontId="6" fillId="2" borderId="7" xfId="1" quotePrefix="1" applyNumberFormat="1" applyFont="1" applyBorder="1" applyAlignment="1">
      <alignment horizontal="center"/>
    </xf>
    <xf numFmtId="2" fontId="6" fillId="2" borderId="10" xfId="1" quotePrefix="1" applyNumberFormat="1" applyFont="1" applyBorder="1" applyAlignment="1">
      <alignment horizontal="center"/>
    </xf>
    <xf numFmtId="0" fontId="2" fillId="3" borderId="1" xfId="2"/>
    <xf numFmtId="3" fontId="2" fillId="3" borderId="1" xfId="2" applyNumberFormat="1" applyAlignment="1">
      <alignment vertical="center"/>
    </xf>
    <xf numFmtId="39" fontId="2" fillId="3" borderId="1" xfId="2" applyNumberFormat="1" applyAlignment="1">
      <alignment vertical="center"/>
    </xf>
    <xf numFmtId="2" fontId="0" fillId="0" borderId="0" xfId="0" applyNumberFormat="1"/>
    <xf numFmtId="2" fontId="5" fillId="0" borderId="0" xfId="0" applyNumberFormat="1" applyFont="1" applyAlignment="1">
      <alignment vertical="center"/>
    </xf>
    <xf numFmtId="2" fontId="2" fillId="3" borderId="1" xfId="2" applyNumberFormat="1" applyAlignment="1">
      <alignment vertical="center"/>
    </xf>
    <xf numFmtId="3" fontId="3" fillId="4" borderId="2" xfId="3" applyNumberFormat="1" applyAlignment="1">
      <alignment vertical="center"/>
    </xf>
    <xf numFmtId="39" fontId="3" fillId="4" borderId="2" xfId="3" applyNumberFormat="1" applyAlignment="1">
      <alignment vertical="center"/>
    </xf>
    <xf numFmtId="2" fontId="3" fillId="4" borderId="2" xfId="3" applyNumberFormat="1" applyAlignment="1">
      <alignment vertical="center"/>
    </xf>
    <xf numFmtId="0" fontId="3" fillId="4" borderId="2" xfId="3"/>
    <xf numFmtId="2" fontId="3" fillId="4" borderId="2" xfId="3" applyNumberFormat="1"/>
    <xf numFmtId="0" fontId="3" fillId="4" borderId="13" xfId="3" applyBorder="1"/>
    <xf numFmtId="3" fontId="3" fillId="4" borderId="13" xfId="3" applyNumberFormat="1" applyBorder="1" applyAlignment="1">
      <alignment vertical="center"/>
    </xf>
    <xf numFmtId="39" fontId="3" fillId="4" borderId="13" xfId="3" applyNumberFormat="1" applyBorder="1" applyAlignment="1">
      <alignment vertical="center"/>
    </xf>
    <xf numFmtId="2" fontId="3" fillId="4" borderId="13" xfId="3" applyNumberFormat="1" applyBorder="1"/>
    <xf numFmtId="2" fontId="3" fillId="4" borderId="13" xfId="3" applyNumberFormat="1" applyBorder="1" applyAlignment="1">
      <alignment vertical="center"/>
    </xf>
    <xf numFmtId="39" fontId="2" fillId="3" borderId="14" xfId="2" applyNumberFormat="1" applyBorder="1" applyAlignment="1">
      <alignment vertical="center"/>
    </xf>
    <xf numFmtId="2" fontId="2" fillId="3" borderId="14" xfId="2" applyNumberFormat="1" applyBorder="1" applyAlignment="1">
      <alignment vertical="center"/>
    </xf>
    <xf numFmtId="0" fontId="6" fillId="2" borderId="15" xfId="1" applyFont="1" applyBorder="1" applyAlignment="1"/>
    <xf numFmtId="0" fontId="6" fillId="2" borderId="16" xfId="1" quotePrefix="1" applyFont="1" applyBorder="1" applyAlignment="1">
      <alignment horizontal="left" vertical="top"/>
    </xf>
    <xf numFmtId="0" fontId="6" fillId="2" borderId="16" xfId="1" applyFont="1" applyBorder="1" applyAlignment="1"/>
    <xf numFmtId="0" fontId="6" fillId="2" borderId="16" xfId="1" applyFont="1" applyBorder="1"/>
    <xf numFmtId="3" fontId="6" fillId="2" borderId="16" xfId="1" applyNumberFormat="1" applyFont="1" applyBorder="1" applyAlignment="1">
      <alignment vertical="center"/>
    </xf>
    <xf numFmtId="39" fontId="6" fillId="2" borderId="16" xfId="1" applyNumberFormat="1" applyFont="1" applyBorder="1" applyAlignment="1">
      <alignment vertical="center"/>
    </xf>
    <xf numFmtId="2" fontId="6" fillId="2" borderId="16" xfId="1" applyNumberFormat="1" applyFont="1" applyBorder="1"/>
    <xf numFmtId="2" fontId="6" fillId="2" borderId="16" xfId="1" applyNumberFormat="1" applyFont="1" applyBorder="1" applyAlignment="1">
      <alignment vertical="center"/>
    </xf>
    <xf numFmtId="2" fontId="6" fillId="2" borderId="17" xfId="1" applyNumberFormat="1" applyFont="1" applyBorder="1" applyAlignment="1">
      <alignment vertical="center"/>
    </xf>
    <xf numFmtId="39" fontId="5" fillId="0" borderId="0" xfId="0" applyNumberFormat="1" applyFont="1" applyAlignment="1">
      <alignment vertical="center"/>
    </xf>
    <xf numFmtId="39" fontId="2" fillId="3" borderId="1" xfId="2" applyNumberFormat="1" applyAlignment="1">
      <alignment vertical="center"/>
    </xf>
    <xf numFmtId="39" fontId="3" fillId="4" borderId="2" xfId="3" applyNumberFormat="1" applyAlignment="1">
      <alignment vertical="center"/>
    </xf>
    <xf numFmtId="3" fontId="2" fillId="3" borderId="24" xfId="2" applyNumberFormat="1" applyBorder="1" applyAlignment="1">
      <alignment vertical="center"/>
    </xf>
    <xf numFmtId="3" fontId="3" fillId="4" borderId="25" xfId="3" applyNumberFormat="1" applyBorder="1" applyAlignment="1">
      <alignment vertical="center"/>
    </xf>
    <xf numFmtId="39" fontId="3" fillId="4" borderId="26" xfId="3" applyNumberFormat="1" applyBorder="1" applyAlignment="1">
      <alignment vertical="center"/>
    </xf>
    <xf numFmtId="39" fontId="3" fillId="4" borderId="13" xfId="3" applyNumberFormat="1" applyBorder="1" applyAlignment="1">
      <alignment vertical="center"/>
    </xf>
    <xf numFmtId="3" fontId="6" fillId="2" borderId="27" xfId="1" applyNumberFormat="1" applyFont="1" applyBorder="1" applyAlignment="1">
      <alignment vertical="center"/>
    </xf>
    <xf numFmtId="3" fontId="6" fillId="2" borderId="12" xfId="1" applyNumberFormat="1" applyFont="1" applyBorder="1" applyAlignment="1">
      <alignment vertical="center"/>
    </xf>
    <xf numFmtId="39" fontId="6" fillId="2" borderId="28" xfId="1" applyNumberFormat="1" applyFont="1" applyBorder="1" applyAlignment="1">
      <alignment vertical="center"/>
    </xf>
    <xf numFmtId="39" fontId="6" fillId="2" borderId="16" xfId="1" applyNumberFormat="1" applyFont="1" applyBorder="1" applyAlignment="1">
      <alignment vertical="center"/>
    </xf>
    <xf numFmtId="39" fontId="6" fillId="2" borderId="17" xfId="1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0" fillId="0" borderId="0" xfId="0" applyNumberFormat="1"/>
    <xf numFmtId="1" fontId="3" fillId="4" borderId="13" xfId="3" applyNumberFormat="1" applyBorder="1" applyAlignment="1">
      <alignment vertical="center"/>
    </xf>
    <xf numFmtId="164" fontId="6" fillId="2" borderId="16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2" applyAlignment="1">
      <alignment vertical="center"/>
    </xf>
    <xf numFmtId="0" fontId="3" fillId="4" borderId="2" xfId="3" applyAlignment="1">
      <alignment vertical="center"/>
    </xf>
    <xf numFmtId="0" fontId="3" fillId="4" borderId="13" xfId="3" applyBorder="1" applyAlignment="1">
      <alignment vertical="center"/>
    </xf>
    <xf numFmtId="0" fontId="6" fillId="2" borderId="16" xfId="1" applyFont="1" applyBorder="1" applyAlignment="1">
      <alignment vertical="center"/>
    </xf>
    <xf numFmtId="0" fontId="6" fillId="2" borderId="17" xfId="1" applyFont="1" applyBorder="1" applyAlignment="1">
      <alignment vertical="center"/>
    </xf>
    <xf numFmtId="0" fontId="4" fillId="0" borderId="0" xfId="0" applyFont="1"/>
    <xf numFmtId="0" fontId="2" fillId="3" borderId="14" xfId="2" applyBorder="1"/>
    <xf numFmtId="0" fontId="2" fillId="3" borderId="14" xfId="2" applyBorder="1" applyAlignment="1">
      <alignment vertical="center"/>
    </xf>
    <xf numFmtId="0" fontId="3" fillId="4" borderId="21" xfId="3" applyBorder="1" applyAlignment="1">
      <alignment vertical="center"/>
    </xf>
    <xf numFmtId="0" fontId="6" fillId="2" borderId="1" xfId="1" applyFont="1"/>
    <xf numFmtId="0" fontId="6" fillId="2" borderId="1" xfId="1" quotePrefix="1" applyFont="1" applyAlignment="1">
      <alignment horizontal="left"/>
    </xf>
    <xf numFmtId="0" fontId="6" fillId="2" borderId="1" xfId="1" quotePrefix="1" applyFont="1" applyAlignment="1">
      <alignment horizontal="center"/>
    </xf>
    <xf numFmtId="0" fontId="6" fillId="2" borderId="29" xfId="1" applyFont="1" applyBorder="1"/>
    <xf numFmtId="0" fontId="6" fillId="2" borderId="30" xfId="1" applyFont="1" applyBorder="1"/>
    <xf numFmtId="0" fontId="6" fillId="2" borderId="32" xfId="1" applyFont="1" applyBorder="1"/>
    <xf numFmtId="0" fontId="6" fillId="2" borderId="1" xfId="1" applyFont="1" applyBorder="1"/>
    <xf numFmtId="0" fontId="6" fillId="2" borderId="34" xfId="1" quotePrefix="1" applyFont="1" applyBorder="1" applyAlignment="1">
      <alignment horizontal="left"/>
    </xf>
    <xf numFmtId="0" fontId="6" fillId="2" borderId="35" xfId="1" quotePrefix="1" applyFont="1" applyBorder="1" applyAlignment="1">
      <alignment horizontal="left"/>
    </xf>
    <xf numFmtId="0" fontId="6" fillId="2" borderId="35" xfId="1" quotePrefix="1" applyFont="1" applyBorder="1" applyAlignment="1">
      <alignment horizontal="center"/>
    </xf>
    <xf numFmtId="0" fontId="6" fillId="2" borderId="37" xfId="1" applyFont="1" applyBorder="1"/>
    <xf numFmtId="0" fontId="6" fillId="2" borderId="38" xfId="1" applyFont="1" applyBorder="1"/>
    <xf numFmtId="0" fontId="6" fillId="2" borderId="40" xfId="1" quotePrefix="1" applyFont="1" applyBorder="1" applyAlignment="1">
      <alignment horizontal="left"/>
    </xf>
    <xf numFmtId="3" fontId="5" fillId="0" borderId="42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2" fillId="3" borderId="43" xfId="2" applyNumberFormat="1" applyBorder="1" applyAlignment="1">
      <alignment vertical="center"/>
    </xf>
    <xf numFmtId="39" fontId="2" fillId="3" borderId="44" xfId="2" applyNumberFormat="1" applyBorder="1" applyAlignment="1">
      <alignment vertical="center"/>
    </xf>
    <xf numFmtId="39" fontId="5" fillId="0" borderId="42" xfId="0" applyNumberFormat="1" applyFont="1" applyBorder="1" applyAlignment="1">
      <alignment vertical="center"/>
    </xf>
    <xf numFmtId="39" fontId="5" fillId="0" borderId="0" xfId="0" applyNumberFormat="1" applyFont="1" applyBorder="1" applyAlignment="1">
      <alignment vertical="center"/>
    </xf>
    <xf numFmtId="39" fontId="2" fillId="3" borderId="43" xfId="2" applyNumberFormat="1" applyBorder="1" applyAlignment="1">
      <alignment vertical="center"/>
    </xf>
    <xf numFmtId="3" fontId="2" fillId="3" borderId="33" xfId="2" applyNumberFormat="1" applyBorder="1" applyAlignment="1">
      <alignment vertical="center"/>
    </xf>
    <xf numFmtId="39" fontId="2" fillId="3" borderId="38" xfId="2" applyNumberFormat="1" applyBorder="1" applyAlignment="1">
      <alignment vertical="center"/>
    </xf>
    <xf numFmtId="39" fontId="2" fillId="3" borderId="33" xfId="2" applyNumberFormat="1" applyBorder="1" applyAlignment="1">
      <alignment vertical="center"/>
    </xf>
    <xf numFmtId="0" fontId="0" fillId="0" borderId="42" xfId="0" applyBorder="1"/>
    <xf numFmtId="3" fontId="3" fillId="4" borderId="45" xfId="3" applyNumberFormat="1" applyBorder="1" applyAlignment="1">
      <alignment vertical="center"/>
    </xf>
    <xf numFmtId="3" fontId="3" fillId="4" borderId="2" xfId="3" applyNumberFormat="1" applyBorder="1" applyAlignment="1">
      <alignment vertical="center"/>
    </xf>
    <xf numFmtId="3" fontId="3" fillId="4" borderId="46" xfId="3" applyNumberFormat="1" applyBorder="1" applyAlignment="1">
      <alignment vertical="center"/>
    </xf>
    <xf numFmtId="39" fontId="3" fillId="4" borderId="23" xfId="3" applyNumberFormat="1" applyBorder="1" applyAlignment="1">
      <alignment vertical="center"/>
    </xf>
    <xf numFmtId="39" fontId="3" fillId="4" borderId="22" xfId="3" applyNumberFormat="1" applyBorder="1" applyAlignment="1">
      <alignment vertical="center"/>
    </xf>
    <xf numFmtId="39" fontId="3" fillId="4" borderId="45" xfId="3" applyNumberFormat="1" applyBorder="1" applyAlignment="1">
      <alignment vertical="center"/>
    </xf>
    <xf numFmtId="39" fontId="3" fillId="4" borderId="2" xfId="3" applyNumberFormat="1" applyBorder="1" applyAlignment="1">
      <alignment vertical="center"/>
    </xf>
    <xf numFmtId="39" fontId="3" fillId="4" borderId="46" xfId="3" applyNumberFormat="1" applyBorder="1" applyAlignment="1">
      <alignment vertical="center"/>
    </xf>
    <xf numFmtId="0" fontId="0" fillId="0" borderId="0" xfId="0" applyBorder="1"/>
    <xf numFmtId="3" fontId="3" fillId="4" borderId="47" xfId="3" applyNumberFormat="1" applyBorder="1" applyAlignment="1">
      <alignment vertical="center"/>
    </xf>
    <xf numFmtId="3" fontId="3" fillId="4" borderId="48" xfId="3" applyNumberFormat="1" applyBorder="1" applyAlignment="1">
      <alignment vertical="center"/>
    </xf>
    <xf numFmtId="39" fontId="3" fillId="4" borderId="25" xfId="3" applyNumberFormat="1" applyBorder="1" applyAlignment="1">
      <alignment vertical="center"/>
    </xf>
    <xf numFmtId="39" fontId="3" fillId="4" borderId="47" xfId="3" applyNumberFormat="1" applyBorder="1" applyAlignment="1">
      <alignment vertical="center"/>
    </xf>
    <xf numFmtId="39" fontId="3" fillId="4" borderId="48" xfId="3" applyNumberFormat="1" applyBorder="1" applyAlignment="1">
      <alignment vertical="center"/>
    </xf>
    <xf numFmtId="0" fontId="6" fillId="2" borderId="27" xfId="1" applyFont="1" applyBorder="1" applyAlignment="1"/>
    <xf numFmtId="3" fontId="6" fillId="2" borderId="15" xfId="1" applyNumberFormat="1" applyFont="1" applyBorder="1" applyAlignment="1">
      <alignment vertical="center"/>
    </xf>
    <xf numFmtId="3" fontId="6" fillId="2" borderId="17" xfId="1" applyNumberFormat="1" applyFont="1" applyBorder="1" applyAlignment="1">
      <alignment vertical="center"/>
    </xf>
    <xf numFmtId="39" fontId="6" fillId="2" borderId="27" xfId="1" applyNumberFormat="1" applyFont="1" applyBorder="1" applyAlignment="1">
      <alignment vertical="center"/>
    </xf>
    <xf numFmtId="39" fontId="6" fillId="2" borderId="15" xfId="1" applyNumberFormat="1" applyFont="1" applyBorder="1" applyAlignment="1">
      <alignment vertical="center"/>
    </xf>
    <xf numFmtId="0" fontId="0" fillId="0" borderId="49" xfId="0" applyBorder="1"/>
    <xf numFmtId="0" fontId="6" fillId="2" borderId="50" xfId="1" applyFont="1" applyBorder="1"/>
    <xf numFmtId="0" fontId="6" fillId="2" borderId="51" xfId="1" applyFont="1" applyBorder="1"/>
    <xf numFmtId="0" fontId="6" fillId="2" borderId="54" xfId="1" quotePrefix="1" applyFont="1" applyBorder="1" applyAlignment="1">
      <alignment horizontal="center"/>
    </xf>
    <xf numFmtId="0" fontId="6" fillId="2" borderId="31" xfId="1" quotePrefix="1" applyFont="1" applyBorder="1" applyAlignment="1">
      <alignment horizontal="center"/>
    </xf>
    <xf numFmtId="0" fontId="6" fillId="2" borderId="29" xfId="1" quotePrefix="1" applyFont="1" applyBorder="1" applyAlignment="1">
      <alignment horizontal="center"/>
    </xf>
    <xf numFmtId="0" fontId="6" fillId="2" borderId="38" xfId="1" quotePrefix="1" applyFont="1" applyBorder="1" applyAlignment="1">
      <alignment horizontal="left"/>
    </xf>
    <xf numFmtId="0" fontId="6" fillId="2" borderId="55" xfId="1" quotePrefix="1" applyFont="1" applyBorder="1" applyAlignment="1">
      <alignment horizontal="left"/>
    </xf>
    <xf numFmtId="0" fontId="6" fillId="2" borderId="41" xfId="1" quotePrefix="1" applyFont="1" applyBorder="1" applyAlignment="1">
      <alignment horizontal="center"/>
    </xf>
    <xf numFmtId="0" fontId="6" fillId="2" borderId="36" xfId="1" quotePrefix="1" applyFont="1" applyBorder="1" applyAlignment="1">
      <alignment horizontal="center"/>
    </xf>
    <xf numFmtId="0" fontId="6" fillId="2" borderId="34" xfId="1" quotePrefix="1" applyFont="1" applyBorder="1" applyAlignment="1">
      <alignment horizontal="center"/>
    </xf>
    <xf numFmtId="0" fontId="6" fillId="2" borderId="40" xfId="1" quotePrefix="1" applyFont="1" applyBorder="1" applyAlignment="1">
      <alignment horizontal="center"/>
    </xf>
    <xf numFmtId="3" fontId="2" fillId="3" borderId="14" xfId="2" applyNumberFormat="1" applyBorder="1" applyAlignment="1">
      <alignment vertical="center"/>
    </xf>
    <xf numFmtId="39" fontId="2" fillId="3" borderId="14" xfId="2" applyNumberFormat="1" applyBorder="1" applyAlignment="1">
      <alignment vertical="center"/>
    </xf>
    <xf numFmtId="0" fontId="6" fillId="2" borderId="15" xfId="1" quotePrefix="1" applyFont="1" applyBorder="1" applyAlignment="1">
      <alignment horizontal="left"/>
    </xf>
    <xf numFmtId="0" fontId="6" fillId="2" borderId="16" xfId="1" quotePrefix="1" applyFont="1" applyBorder="1" applyAlignment="1">
      <alignment horizontal="left"/>
    </xf>
    <xf numFmtId="0" fontId="6" fillId="2" borderId="16" xfId="1" quotePrefix="1" applyFont="1" applyBorder="1" applyAlignment="1">
      <alignment horizontal="center"/>
    </xf>
    <xf numFmtId="0" fontId="6" fillId="2" borderId="17" xfId="1" quotePrefix="1" applyFont="1" applyBorder="1" applyAlignment="1">
      <alignment horizontal="center"/>
    </xf>
    <xf numFmtId="3" fontId="2" fillId="3" borderId="16" xfId="2" applyNumberFormat="1" applyBorder="1" applyAlignment="1">
      <alignment vertical="center"/>
    </xf>
    <xf numFmtId="39" fontId="2" fillId="3" borderId="16" xfId="2" applyNumberFormat="1" applyBorder="1" applyAlignment="1">
      <alignment vertical="center"/>
    </xf>
    <xf numFmtId="39" fontId="2" fillId="3" borderId="17" xfId="2" applyNumberFormat="1" applyBorder="1" applyAlignment="1">
      <alignment vertical="center"/>
    </xf>
    <xf numFmtId="3" fontId="2" fillId="3" borderId="57" xfId="2" applyNumberFormat="1" applyBorder="1" applyAlignment="1">
      <alignment vertical="center"/>
    </xf>
    <xf numFmtId="39" fontId="2" fillId="3" borderId="57" xfId="2" applyNumberFormat="1" applyBorder="1" applyAlignment="1">
      <alignment vertical="center"/>
    </xf>
    <xf numFmtId="39" fontId="2" fillId="3" borderId="58" xfId="2" applyNumberFormat="1" applyBorder="1" applyAlignment="1">
      <alignment vertical="center"/>
    </xf>
    <xf numFmtId="0" fontId="3" fillId="4" borderId="18" xfId="3" applyBorder="1" applyAlignment="1"/>
    <xf numFmtId="0" fontId="3" fillId="4" borderId="19" xfId="3" quotePrefix="1" applyBorder="1" applyAlignment="1">
      <alignment horizontal="left" vertical="top"/>
    </xf>
    <xf numFmtId="0" fontId="3" fillId="4" borderId="19" xfId="3" applyBorder="1" applyAlignment="1"/>
    <xf numFmtId="3" fontId="3" fillId="4" borderId="19" xfId="3" applyNumberFormat="1" applyBorder="1" applyAlignment="1">
      <alignment vertical="center"/>
    </xf>
    <xf numFmtId="39" fontId="3" fillId="4" borderId="19" xfId="3" applyNumberFormat="1" applyBorder="1" applyAlignment="1">
      <alignment vertical="center"/>
    </xf>
    <xf numFmtId="39" fontId="3" fillId="4" borderId="20" xfId="3" applyNumberFormat="1" applyBorder="1" applyAlignment="1">
      <alignment vertical="center"/>
    </xf>
    <xf numFmtId="0" fontId="6" fillId="2" borderId="3" xfId="1" quotePrefix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2" fontId="6" fillId="2" borderId="4" xfId="1" quotePrefix="1" applyNumberFormat="1" applyFont="1" applyBorder="1" applyAlignment="1">
      <alignment horizontal="center" vertical="center" wrapText="1"/>
    </xf>
    <xf numFmtId="2" fontId="6" fillId="2" borderId="4" xfId="1" applyNumberFormat="1" applyFont="1" applyBorder="1" applyAlignment="1">
      <alignment horizontal="center" vertical="center" wrapText="1"/>
    </xf>
    <xf numFmtId="2" fontId="6" fillId="2" borderId="3" xfId="1" quotePrefix="1" applyNumberFormat="1" applyFont="1" applyBorder="1" applyAlignment="1">
      <alignment horizontal="center" vertical="center" wrapText="1"/>
    </xf>
    <xf numFmtId="2" fontId="6" fillId="2" borderId="6" xfId="1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horizontal="left" vertical="top"/>
    </xf>
    <xf numFmtId="0" fontId="0" fillId="0" borderId="0" xfId="0" applyAlignment="1"/>
    <xf numFmtId="0" fontId="3" fillId="4" borderId="13" xfId="3" quotePrefix="1" applyBorder="1" applyAlignment="1">
      <alignment horizontal="left" vertical="top"/>
    </xf>
    <xf numFmtId="0" fontId="3" fillId="4" borderId="13" xfId="3" applyBorder="1" applyAlignment="1"/>
    <xf numFmtId="0" fontId="7" fillId="0" borderId="0" xfId="0" quotePrefix="1" applyFont="1" applyAlignment="1">
      <alignment horizontal="left" vertical="top"/>
    </xf>
    <xf numFmtId="0" fontId="4" fillId="0" borderId="0" xfId="0" applyFont="1" applyAlignment="1"/>
    <xf numFmtId="0" fontId="6" fillId="2" borderId="15" xfId="1" quotePrefix="1" applyFont="1" applyBorder="1" applyAlignment="1">
      <alignment horizontal="left" vertical="top"/>
    </xf>
    <xf numFmtId="0" fontId="6" fillId="2" borderId="16" xfId="1" applyFont="1" applyBorder="1" applyAlignment="1"/>
    <xf numFmtId="0" fontId="3" fillId="4" borderId="2" xfId="3" quotePrefix="1" applyAlignment="1">
      <alignment horizontal="left" vertical="top"/>
    </xf>
    <xf numFmtId="0" fontId="3" fillId="4" borderId="2" xfId="3" applyAlignment="1"/>
    <xf numFmtId="0" fontId="6" fillId="2" borderId="1" xfId="1" quotePrefix="1" applyFont="1" applyAlignment="1">
      <alignment horizontal="center" vertical="center" wrapText="1"/>
    </xf>
    <xf numFmtId="0" fontId="6" fillId="2" borderId="1" xfId="1" applyFont="1" applyAlignment="1">
      <alignment horizontal="center" vertical="center" wrapText="1"/>
    </xf>
    <xf numFmtId="0" fontId="6" fillId="2" borderId="1" xfId="1" quotePrefix="1" applyFont="1" applyAlignment="1">
      <alignment horizontal="center" wrapText="1"/>
    </xf>
    <xf numFmtId="0" fontId="6" fillId="2" borderId="1" xfId="1" applyFont="1" applyAlignment="1">
      <alignment horizontal="center" wrapText="1"/>
    </xf>
    <xf numFmtId="0" fontId="6" fillId="2" borderId="1" xfId="1" applyFont="1" applyAlignment="1">
      <alignment wrapText="1"/>
    </xf>
    <xf numFmtId="0" fontId="6" fillId="2" borderId="30" xfId="1" quotePrefix="1" applyFont="1" applyBorder="1" applyAlignment="1">
      <alignment horizontal="center" vertical="center"/>
    </xf>
    <xf numFmtId="0" fontId="6" fillId="2" borderId="30" xfId="1" applyFont="1" applyBorder="1" applyAlignment="1"/>
    <xf numFmtId="0" fontId="6" fillId="2" borderId="31" xfId="1" applyFont="1" applyBorder="1" applyAlignment="1"/>
    <xf numFmtId="0" fontId="6" fillId="2" borderId="1" xfId="1" quotePrefix="1" applyFont="1" applyBorder="1" applyAlignment="1">
      <alignment horizontal="center"/>
    </xf>
    <xf numFmtId="0" fontId="6" fillId="2" borderId="33" xfId="1" quotePrefix="1" applyFont="1" applyBorder="1" applyAlignment="1">
      <alignment horizontal="center"/>
    </xf>
    <xf numFmtId="0" fontId="6" fillId="2" borderId="36" xfId="1" applyFont="1" applyBorder="1" applyAlignment="1"/>
    <xf numFmtId="0" fontId="6" fillId="2" borderId="29" xfId="1" quotePrefix="1" applyFont="1" applyBorder="1" applyAlignment="1">
      <alignment horizontal="center"/>
    </xf>
    <xf numFmtId="0" fontId="6" fillId="2" borderId="37" xfId="1" applyFont="1" applyBorder="1" applyAlignment="1"/>
    <xf numFmtId="0" fontId="6" fillId="2" borderId="39" xfId="1" quotePrefix="1" applyFont="1" applyBorder="1" applyAlignment="1">
      <alignment horizontal="center" vertical="center"/>
    </xf>
    <xf numFmtId="0" fontId="6" fillId="2" borderId="1" xfId="1" quotePrefix="1" applyFont="1" applyAlignment="1">
      <alignment horizontal="center" vertical="center"/>
    </xf>
    <xf numFmtId="0" fontId="6" fillId="2" borderId="1" xfId="1" applyFont="1" applyAlignment="1"/>
    <xf numFmtId="0" fontId="6" fillId="2" borderId="24" xfId="1" applyFont="1" applyBorder="1" applyAlignment="1"/>
    <xf numFmtId="0" fontId="6" fillId="2" borderId="52" xfId="1" quotePrefix="1" applyFont="1" applyBorder="1" applyAlignment="1">
      <alignment horizontal="center"/>
    </xf>
    <xf numFmtId="0" fontId="6" fillId="2" borderId="24" xfId="1" quotePrefix="1" applyFont="1" applyBorder="1" applyAlignment="1">
      <alignment horizontal="center"/>
    </xf>
    <xf numFmtId="0" fontId="6" fillId="2" borderId="53" xfId="1" applyFont="1" applyBorder="1" applyAlignment="1"/>
    <xf numFmtId="0" fontId="6" fillId="2" borderId="50" xfId="1" quotePrefix="1" applyFont="1" applyBorder="1" applyAlignment="1">
      <alignment horizontal="center" vertical="center" wrapText="1"/>
    </xf>
    <xf numFmtId="0" fontId="6" fillId="2" borderId="51" xfId="1" applyFont="1" applyBorder="1" applyAlignment="1">
      <alignment horizontal="center" vertical="center" wrapText="1"/>
    </xf>
    <xf numFmtId="0" fontId="6" fillId="2" borderId="55" xfId="1" applyFont="1" applyBorder="1" applyAlignment="1">
      <alignment horizontal="center" vertical="center" wrapText="1"/>
    </xf>
    <xf numFmtId="0" fontId="6" fillId="2" borderId="32" xfId="1" quotePrefix="1" applyFont="1" applyBorder="1" applyAlignment="1">
      <alignment horizontal="center" vertical="center" wrapText="1"/>
    </xf>
    <xf numFmtId="0" fontId="6" fillId="2" borderId="34" xfId="1" applyFont="1" applyBorder="1" applyAlignment="1">
      <alignment horizontal="center" vertical="center" wrapText="1"/>
    </xf>
    <xf numFmtId="0" fontId="6" fillId="2" borderId="1" xfId="1" quotePrefix="1" applyFont="1" applyBorder="1" applyAlignment="1">
      <alignment horizontal="center" vertical="center" wrapText="1"/>
    </xf>
    <xf numFmtId="0" fontId="6" fillId="2" borderId="35" xfId="1" applyFont="1" applyBorder="1" applyAlignment="1">
      <alignment horizontal="center" vertical="center" wrapText="1"/>
    </xf>
    <xf numFmtId="0" fontId="6" fillId="2" borderId="33" xfId="1" quotePrefix="1" applyFont="1" applyBorder="1" applyAlignment="1">
      <alignment horizontal="center" vertical="center" wrapText="1"/>
    </xf>
    <xf numFmtId="0" fontId="6" fillId="2" borderId="36" xfId="1" applyFont="1" applyBorder="1" applyAlignment="1">
      <alignment horizontal="center" vertical="center" wrapText="1"/>
    </xf>
    <xf numFmtId="0" fontId="6" fillId="2" borderId="32" xfId="1" quotePrefix="1" applyFont="1" applyBorder="1" applyAlignment="1">
      <alignment horizontal="center" wrapText="1"/>
    </xf>
    <xf numFmtId="0" fontId="6" fillId="2" borderId="1" xfId="1" applyFont="1" applyBorder="1" applyAlignment="1">
      <alignment horizontal="center" wrapText="1"/>
    </xf>
    <xf numFmtId="0" fontId="6" fillId="2" borderId="33" xfId="1" applyFont="1" applyBorder="1" applyAlignment="1">
      <alignment horizontal="center" wrapText="1"/>
    </xf>
    <xf numFmtId="0" fontId="6" fillId="2" borderId="1" xfId="1" quotePrefix="1" applyFont="1" applyBorder="1" applyAlignment="1">
      <alignment horizontal="center" wrapText="1"/>
    </xf>
    <xf numFmtId="0" fontId="6" fillId="2" borderId="39" xfId="1" quotePrefix="1" applyFont="1" applyBorder="1" applyAlignment="1">
      <alignment horizontal="center" vertical="center" wrapText="1"/>
    </xf>
    <xf numFmtId="0" fontId="6" fillId="2" borderId="41" xfId="1" applyFont="1" applyBorder="1" applyAlignment="1">
      <alignment horizontal="center" vertical="center" wrapText="1"/>
    </xf>
    <xf numFmtId="0" fontId="6" fillId="2" borderId="38" xfId="1" quotePrefix="1" applyFont="1" applyBorder="1" applyAlignment="1">
      <alignment horizontal="center" vertical="center" wrapText="1"/>
    </xf>
    <xf numFmtId="0" fontId="6" fillId="2" borderId="40" xfId="1" applyFont="1" applyBorder="1" applyAlignment="1">
      <alignment horizontal="center" vertical="center" wrapText="1"/>
    </xf>
    <xf numFmtId="0" fontId="2" fillId="3" borderId="56" xfId="2" quotePrefix="1" applyBorder="1" applyAlignment="1">
      <alignment horizontal="left" vertical="top"/>
    </xf>
    <xf numFmtId="0" fontId="2" fillId="3" borderId="57" xfId="2" applyBorder="1" applyAlignment="1"/>
    <xf numFmtId="0" fontId="3" fillId="4" borderId="18" xfId="3" quotePrefix="1" applyBorder="1" applyAlignment="1">
      <alignment horizontal="left" vertical="top"/>
    </xf>
    <xf numFmtId="0" fontId="3" fillId="4" borderId="19" xfId="3" applyBorder="1" applyAlignment="1"/>
    <xf numFmtId="0" fontId="2" fillId="3" borderId="15" xfId="2" quotePrefix="1" applyBorder="1" applyAlignment="1">
      <alignment horizontal="left" vertical="top"/>
    </xf>
    <xf numFmtId="0" fontId="2" fillId="3" borderId="16" xfId="2" applyBorder="1" applyAlignment="1"/>
  </cellXfs>
  <cellStyles count="4">
    <cellStyle name="Beregning" xfId="2" builtinId="22"/>
    <cellStyle name="Inndata" xfId="1" builtinId="20"/>
    <cellStyle name="Kontrollcelle" xfId="3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E38" sqref="E38"/>
    </sheetView>
  </sheetViews>
  <sheetFormatPr baseColWidth="10" defaultColWidth="9.140625" defaultRowHeight="15" x14ac:dyDescent="0.25"/>
  <cols>
    <col min="1" max="1" width="22.140625" customWidth="1"/>
    <col min="2" max="2" width="16.28515625" bestFit="1" customWidth="1"/>
    <col min="3" max="3" width="26.5703125" customWidth="1"/>
    <col min="4" max="4" width="21.5703125" bestFit="1" customWidth="1"/>
    <col min="5" max="5" width="10.28515625" bestFit="1" customWidth="1"/>
    <col min="6" max="6" width="8.5703125" bestFit="1" customWidth="1"/>
    <col min="7" max="7" width="8" bestFit="1" customWidth="1"/>
    <col min="8" max="8" width="18.28515625" customWidth="1"/>
    <col min="9" max="9" width="10.28515625" bestFit="1" customWidth="1"/>
    <col min="10" max="10" width="8.5703125" bestFit="1" customWidth="1"/>
    <col min="11" max="11" width="8" bestFit="1" customWidth="1"/>
    <col min="12" max="12" width="23" bestFit="1" customWidth="1"/>
    <col min="13" max="13" width="10.28515625" style="21" bestFit="1" customWidth="1"/>
    <col min="14" max="14" width="8.5703125" style="21" bestFit="1" customWidth="1"/>
    <col min="15" max="15" width="8" style="21" bestFit="1" customWidth="1"/>
    <col min="16" max="16" width="27.42578125" style="21" bestFit="1" customWidth="1"/>
  </cols>
  <sheetData>
    <row r="1" spans="1:16" x14ac:dyDescent="0.25">
      <c r="A1" s="4"/>
      <c r="B1" s="5"/>
      <c r="C1" s="5"/>
      <c r="D1" s="6"/>
      <c r="E1" s="144" t="s">
        <v>88</v>
      </c>
      <c r="F1" s="145"/>
      <c r="G1" s="145"/>
      <c r="H1" s="146"/>
      <c r="I1" s="147" t="s">
        <v>89</v>
      </c>
      <c r="J1" s="148"/>
      <c r="K1" s="148"/>
      <c r="L1" s="148"/>
      <c r="M1" s="149" t="s">
        <v>90</v>
      </c>
      <c r="N1" s="148"/>
      <c r="O1" s="148"/>
      <c r="P1" s="150"/>
    </row>
    <row r="2" spans="1:16" ht="15.75" thickBot="1" x14ac:dyDescent="0.3">
      <c r="A2" s="7" t="s">
        <v>0</v>
      </c>
      <c r="B2" s="8" t="s">
        <v>1</v>
      </c>
      <c r="C2" s="8" t="s">
        <v>2</v>
      </c>
      <c r="D2" s="9" t="s">
        <v>3</v>
      </c>
      <c r="E2" s="10" t="s">
        <v>91</v>
      </c>
      <c r="F2" s="11" t="s">
        <v>92</v>
      </c>
      <c r="G2" s="11" t="s">
        <v>93</v>
      </c>
      <c r="H2" s="12" t="s">
        <v>94</v>
      </c>
      <c r="I2" s="13" t="s">
        <v>91</v>
      </c>
      <c r="J2" s="14" t="s">
        <v>92</v>
      </c>
      <c r="K2" s="14" t="s">
        <v>93</v>
      </c>
      <c r="L2" s="15" t="s">
        <v>95</v>
      </c>
      <c r="M2" s="16" t="s">
        <v>91</v>
      </c>
      <c r="N2" s="14" t="s">
        <v>92</v>
      </c>
      <c r="O2" s="14" t="s">
        <v>93</v>
      </c>
      <c r="P2" s="17" t="s">
        <v>96</v>
      </c>
    </row>
    <row r="3" spans="1:16" x14ac:dyDescent="0.25">
      <c r="A3" s="155" t="s">
        <v>5</v>
      </c>
      <c r="B3" s="151" t="s">
        <v>6</v>
      </c>
      <c r="C3" s="151" t="s">
        <v>7</v>
      </c>
      <c r="D3" s="3" t="s">
        <v>104</v>
      </c>
      <c r="G3" s="1">
        <v>7</v>
      </c>
      <c r="H3" s="19">
        <v>7</v>
      </c>
      <c r="K3" s="2">
        <v>2.8509000000000002</v>
      </c>
      <c r="L3" s="20">
        <v>2.8509000000000002</v>
      </c>
      <c r="O3" s="22">
        <v>1.287797619</v>
      </c>
      <c r="P3" s="23">
        <v>1.287797619</v>
      </c>
    </row>
    <row r="4" spans="1:16" x14ac:dyDescent="0.25">
      <c r="A4" s="156"/>
      <c r="B4" s="152"/>
      <c r="C4" s="152"/>
      <c r="D4" s="3" t="s">
        <v>105</v>
      </c>
      <c r="G4" s="1">
        <v>8</v>
      </c>
      <c r="H4" s="19">
        <v>8</v>
      </c>
      <c r="K4" s="2">
        <v>4.9916999999999998</v>
      </c>
      <c r="L4" s="20">
        <v>4.9916999999999998</v>
      </c>
      <c r="O4" s="22">
        <v>2.6751023860999998</v>
      </c>
      <c r="P4" s="23">
        <v>2.6751023860999998</v>
      </c>
    </row>
    <row r="5" spans="1:16" x14ac:dyDescent="0.25">
      <c r="A5" s="156"/>
      <c r="B5" s="3" t="s">
        <v>8</v>
      </c>
      <c r="C5" s="3" t="s">
        <v>9</v>
      </c>
      <c r="D5" s="3" t="s">
        <v>10</v>
      </c>
      <c r="G5" s="1">
        <v>19</v>
      </c>
      <c r="H5" s="19">
        <v>19</v>
      </c>
      <c r="K5" s="2">
        <v>11.1995999997</v>
      </c>
      <c r="L5" s="20">
        <v>11.1995999997</v>
      </c>
      <c r="O5" s="22">
        <v>6.6346466032999984</v>
      </c>
      <c r="P5" s="23">
        <v>6.6346466032999984</v>
      </c>
    </row>
    <row r="6" spans="1:16" x14ac:dyDescent="0.25">
      <c r="A6" s="156"/>
      <c r="B6" s="3" t="s">
        <v>11</v>
      </c>
      <c r="C6" s="3" t="s">
        <v>12</v>
      </c>
      <c r="D6" s="3" t="s">
        <v>10</v>
      </c>
      <c r="F6" s="1">
        <v>7</v>
      </c>
      <c r="G6" s="1">
        <v>342</v>
      </c>
      <c r="H6" s="19">
        <v>349</v>
      </c>
      <c r="J6" s="2">
        <v>3.5271000000000003</v>
      </c>
      <c r="K6" s="2">
        <v>264.29919999589987</v>
      </c>
      <c r="L6" s="20">
        <v>267.82629999589989</v>
      </c>
      <c r="N6" s="22">
        <v>2.6250000001</v>
      </c>
      <c r="O6" s="22">
        <v>198.96155189730001</v>
      </c>
      <c r="P6" s="23">
        <v>201.5865518974</v>
      </c>
    </row>
    <row r="7" spans="1:16" x14ac:dyDescent="0.25">
      <c r="A7" s="156"/>
      <c r="B7" s="3" t="s">
        <v>13</v>
      </c>
      <c r="C7" s="3" t="s">
        <v>14</v>
      </c>
      <c r="D7" s="3" t="s">
        <v>10</v>
      </c>
      <c r="F7" s="1">
        <v>4</v>
      </c>
      <c r="G7" s="1">
        <v>79</v>
      </c>
      <c r="H7" s="19">
        <v>83</v>
      </c>
      <c r="J7" s="2">
        <v>2.1406000000000001</v>
      </c>
      <c r="K7" s="2">
        <v>49.265999999599991</v>
      </c>
      <c r="L7" s="20">
        <v>51.40659999959999</v>
      </c>
      <c r="N7" s="22">
        <v>1.6210317461000001</v>
      </c>
      <c r="O7" s="22">
        <v>31.1178656256</v>
      </c>
      <c r="P7" s="23">
        <v>32.738897371699998</v>
      </c>
    </row>
    <row r="8" spans="1:16" x14ac:dyDescent="0.25">
      <c r="A8" s="156"/>
      <c r="B8" s="3" t="s">
        <v>15</v>
      </c>
      <c r="C8" s="3" t="s">
        <v>16</v>
      </c>
      <c r="D8" s="3" t="s">
        <v>10</v>
      </c>
      <c r="G8" s="1">
        <v>10</v>
      </c>
      <c r="H8" s="19">
        <v>10</v>
      </c>
      <c r="K8" s="2">
        <v>6.0617999999999999</v>
      </c>
      <c r="L8" s="20">
        <v>6.0617999999999999</v>
      </c>
      <c r="O8" s="22">
        <v>3.8500744047000004</v>
      </c>
      <c r="P8" s="23">
        <v>3.8500744047000004</v>
      </c>
    </row>
    <row r="9" spans="1:16" x14ac:dyDescent="0.25">
      <c r="A9" s="156"/>
      <c r="B9" s="3" t="s">
        <v>17</v>
      </c>
      <c r="C9" s="3" t="s">
        <v>18</v>
      </c>
      <c r="D9" s="3" t="s">
        <v>10</v>
      </c>
      <c r="G9" s="1">
        <v>2</v>
      </c>
      <c r="H9" s="19">
        <v>2</v>
      </c>
      <c r="K9" s="2">
        <v>1.0205999998999999</v>
      </c>
      <c r="L9" s="20">
        <v>1.0205999998999999</v>
      </c>
      <c r="O9" s="22">
        <v>0.47499999999999998</v>
      </c>
      <c r="P9" s="23">
        <v>0.47499999999999998</v>
      </c>
    </row>
    <row r="10" spans="1:16" ht="15.75" thickBot="1" x14ac:dyDescent="0.3">
      <c r="A10" s="156"/>
      <c r="B10" s="3" t="s">
        <v>19</v>
      </c>
      <c r="C10" s="3" t="s">
        <v>20</v>
      </c>
      <c r="D10" s="3" t="s">
        <v>10</v>
      </c>
      <c r="F10" s="1">
        <v>2</v>
      </c>
      <c r="H10" s="19">
        <v>2</v>
      </c>
      <c r="J10" s="2">
        <v>1.1040999999999999</v>
      </c>
      <c r="L10" s="20">
        <v>1.1040999999999999</v>
      </c>
      <c r="N10" s="22">
        <v>1.0499999999999998</v>
      </c>
      <c r="P10" s="23">
        <v>1.0499999999999998</v>
      </c>
    </row>
    <row r="11" spans="1:16" ht="16.5" thickTop="1" thickBot="1" x14ac:dyDescent="0.3">
      <c r="A11" s="156"/>
      <c r="B11" s="159" t="s">
        <v>4</v>
      </c>
      <c r="C11" s="160"/>
      <c r="D11" s="160"/>
      <c r="E11" s="27"/>
      <c r="F11" s="24">
        <v>13</v>
      </c>
      <c r="G11" s="24">
        <v>422</v>
      </c>
      <c r="H11" s="24">
        <v>435</v>
      </c>
      <c r="I11" s="27"/>
      <c r="J11" s="25">
        <v>6.7718000000000007</v>
      </c>
      <c r="K11" s="25">
        <v>339.68979999510009</v>
      </c>
      <c r="L11" s="25">
        <v>346.46159999510002</v>
      </c>
      <c r="M11" s="28"/>
      <c r="N11" s="26">
        <v>5.2960317462000006</v>
      </c>
      <c r="O11" s="26">
        <v>245.00203853600004</v>
      </c>
      <c r="P11" s="26">
        <v>250.29807028220003</v>
      </c>
    </row>
    <row r="12" spans="1:16" ht="15.75" thickTop="1" x14ac:dyDescent="0.25">
      <c r="A12" s="155" t="s">
        <v>21</v>
      </c>
      <c r="B12" s="3" t="s">
        <v>22</v>
      </c>
      <c r="C12" s="3" t="s">
        <v>23</v>
      </c>
      <c r="D12" s="3" t="s">
        <v>10</v>
      </c>
      <c r="G12" s="1">
        <v>60</v>
      </c>
      <c r="H12" s="19">
        <v>60</v>
      </c>
      <c r="K12" s="2">
        <v>34.808300000700001</v>
      </c>
      <c r="L12" s="20">
        <v>34.808300000700001</v>
      </c>
      <c r="O12" s="22">
        <v>22.311896358000002</v>
      </c>
      <c r="P12" s="23">
        <v>22.311896358000002</v>
      </c>
    </row>
    <row r="13" spans="1:16" x14ac:dyDescent="0.25">
      <c r="A13" s="156"/>
      <c r="B13" s="3" t="s">
        <v>24</v>
      </c>
      <c r="C13" s="3" t="s">
        <v>25</v>
      </c>
      <c r="D13" s="3" t="s">
        <v>10</v>
      </c>
      <c r="G13" s="1">
        <v>4</v>
      </c>
      <c r="H13" s="19">
        <v>4</v>
      </c>
      <c r="K13" s="2">
        <v>2.1424999999000001</v>
      </c>
      <c r="L13" s="20">
        <v>2.1424999999000001</v>
      </c>
      <c r="O13" s="22">
        <v>1.4947916667000001</v>
      </c>
      <c r="P13" s="23">
        <v>1.4947916667000001</v>
      </c>
    </row>
    <row r="14" spans="1:16" x14ac:dyDescent="0.25">
      <c r="A14" s="156"/>
      <c r="B14" s="3" t="s">
        <v>26</v>
      </c>
      <c r="C14" s="3" t="s">
        <v>27</v>
      </c>
      <c r="D14" s="3" t="s">
        <v>10</v>
      </c>
      <c r="F14" s="1">
        <v>3</v>
      </c>
      <c r="G14" s="1">
        <v>505</v>
      </c>
      <c r="H14" s="19">
        <v>508</v>
      </c>
      <c r="J14" s="2">
        <v>1.3399999999999999</v>
      </c>
      <c r="K14" s="2">
        <v>366.63149999509966</v>
      </c>
      <c r="L14" s="20">
        <v>367.97149999509963</v>
      </c>
      <c r="N14" s="22">
        <v>0.81666666669999999</v>
      </c>
      <c r="O14" s="22">
        <v>244.27485769349997</v>
      </c>
      <c r="P14" s="23">
        <v>245.09152436019994</v>
      </c>
    </row>
    <row r="15" spans="1:16" ht="15.75" thickBot="1" x14ac:dyDescent="0.3">
      <c r="A15" s="156"/>
      <c r="B15" s="3" t="s">
        <v>28</v>
      </c>
      <c r="C15" s="3" t="s">
        <v>29</v>
      </c>
      <c r="D15" s="3" t="s">
        <v>10</v>
      </c>
      <c r="F15" s="1">
        <v>1</v>
      </c>
      <c r="G15" s="1">
        <v>28</v>
      </c>
      <c r="H15" s="19">
        <v>29</v>
      </c>
      <c r="J15" s="2">
        <v>0.35</v>
      </c>
      <c r="K15" s="2">
        <v>12.768699999999999</v>
      </c>
      <c r="L15" s="20">
        <v>13.118699999999999</v>
      </c>
      <c r="N15" s="22">
        <v>0.17499999999999999</v>
      </c>
      <c r="O15" s="22">
        <v>8.0425803899999977</v>
      </c>
      <c r="P15" s="23">
        <v>8.2175803899999984</v>
      </c>
    </row>
    <row r="16" spans="1:16" ht="16.5" thickTop="1" thickBot="1" x14ac:dyDescent="0.3">
      <c r="A16" s="156"/>
      <c r="B16" s="159" t="s">
        <v>4</v>
      </c>
      <c r="C16" s="160"/>
      <c r="D16" s="160"/>
      <c r="E16" s="27"/>
      <c r="F16" s="24">
        <v>4</v>
      </c>
      <c r="G16" s="24">
        <v>545</v>
      </c>
      <c r="H16" s="24">
        <v>549</v>
      </c>
      <c r="I16" s="27"/>
      <c r="J16" s="25">
        <v>1.69</v>
      </c>
      <c r="K16" s="25">
        <v>416.35099999570008</v>
      </c>
      <c r="L16" s="25">
        <v>418.04099999570013</v>
      </c>
      <c r="M16" s="28"/>
      <c r="N16" s="26">
        <v>0.99166666669999992</v>
      </c>
      <c r="O16" s="26">
        <v>276.12412610819985</v>
      </c>
      <c r="P16" s="26">
        <v>277.11579277489983</v>
      </c>
    </row>
    <row r="17" spans="1:16" ht="15.75" thickTop="1" x14ac:dyDescent="0.25">
      <c r="A17" s="155" t="s">
        <v>30</v>
      </c>
      <c r="B17" s="3" t="s">
        <v>31</v>
      </c>
      <c r="C17" s="3" t="s">
        <v>32</v>
      </c>
      <c r="D17" s="3" t="s">
        <v>10</v>
      </c>
      <c r="E17" s="1">
        <v>1</v>
      </c>
      <c r="F17" s="1">
        <v>1</v>
      </c>
      <c r="G17" s="1">
        <v>48</v>
      </c>
      <c r="H17" s="19">
        <v>50</v>
      </c>
      <c r="I17" s="2">
        <v>2.5</v>
      </c>
      <c r="J17" s="2">
        <v>0.64300000000000002</v>
      </c>
      <c r="K17" s="2">
        <v>27.795098633000002</v>
      </c>
      <c r="L17" s="20">
        <v>30.938098632999999</v>
      </c>
      <c r="M17" s="22">
        <v>0.83333333330000003</v>
      </c>
      <c r="N17" s="22">
        <v>0.875</v>
      </c>
      <c r="O17" s="22">
        <v>18.308168322399997</v>
      </c>
      <c r="P17" s="23">
        <v>20.016501655700001</v>
      </c>
    </row>
    <row r="18" spans="1:16" x14ac:dyDescent="0.25">
      <c r="A18" s="156"/>
      <c r="B18" s="3" t="s">
        <v>33</v>
      </c>
      <c r="C18" s="3" t="s">
        <v>34</v>
      </c>
      <c r="D18" s="3" t="s">
        <v>10</v>
      </c>
      <c r="G18" s="1">
        <v>1</v>
      </c>
      <c r="H18" s="19">
        <v>1</v>
      </c>
      <c r="K18" s="2">
        <v>0.44719999999999999</v>
      </c>
      <c r="L18" s="20">
        <v>0.44719999999999999</v>
      </c>
      <c r="O18" s="22">
        <v>0.2</v>
      </c>
      <c r="P18" s="23">
        <v>0.2</v>
      </c>
    </row>
    <row r="19" spans="1:16" x14ac:dyDescent="0.25">
      <c r="A19" s="156"/>
      <c r="B19" s="3" t="s">
        <v>35</v>
      </c>
      <c r="C19" s="3" t="s">
        <v>36</v>
      </c>
      <c r="D19" s="3" t="s">
        <v>10</v>
      </c>
      <c r="F19" s="1">
        <v>1</v>
      </c>
      <c r="G19" s="1">
        <v>19</v>
      </c>
      <c r="H19" s="19">
        <v>20</v>
      </c>
      <c r="J19" s="2">
        <v>0.7</v>
      </c>
      <c r="K19" s="2">
        <v>13.477399999900001</v>
      </c>
      <c r="L19" s="20">
        <v>14.1773999999</v>
      </c>
      <c r="N19" s="22">
        <v>0.7</v>
      </c>
      <c r="O19" s="22">
        <v>7.6337980369000009</v>
      </c>
      <c r="P19" s="23">
        <v>8.3337980369000011</v>
      </c>
    </row>
    <row r="20" spans="1:16" x14ac:dyDescent="0.25">
      <c r="A20" s="156"/>
      <c r="B20" s="3" t="s">
        <v>37</v>
      </c>
      <c r="C20" s="3" t="s">
        <v>38</v>
      </c>
      <c r="D20" s="3" t="s">
        <v>10</v>
      </c>
      <c r="E20" s="1">
        <v>1</v>
      </c>
      <c r="F20" s="1">
        <v>4</v>
      </c>
      <c r="G20" s="1">
        <v>663</v>
      </c>
      <c r="H20" s="19">
        <v>668</v>
      </c>
      <c r="I20" s="2">
        <v>5</v>
      </c>
      <c r="J20" s="2">
        <v>2.6162999999999998</v>
      </c>
      <c r="K20" s="2">
        <v>466.9542999997002</v>
      </c>
      <c r="L20" s="20">
        <v>474.57059999970016</v>
      </c>
      <c r="M20" s="22">
        <v>5</v>
      </c>
      <c r="N20" s="22">
        <v>1.85</v>
      </c>
      <c r="O20" s="22">
        <v>330.53993708980011</v>
      </c>
      <c r="P20" s="23">
        <v>337.38993708980013</v>
      </c>
    </row>
    <row r="21" spans="1:16" x14ac:dyDescent="0.25">
      <c r="A21" s="156"/>
      <c r="B21" s="151" t="s">
        <v>39</v>
      </c>
      <c r="C21" s="151" t="s">
        <v>40</v>
      </c>
      <c r="D21" s="3" t="s">
        <v>97</v>
      </c>
      <c r="G21" s="1">
        <v>1</v>
      </c>
      <c r="H21" s="19">
        <v>1</v>
      </c>
      <c r="K21" s="2">
        <v>0.44719999999999999</v>
      </c>
      <c r="L21" s="20">
        <v>0.44719999999999999</v>
      </c>
      <c r="O21" s="22">
        <v>0.33333333329999998</v>
      </c>
      <c r="P21" s="23">
        <v>0.33333333329999998</v>
      </c>
    </row>
    <row r="22" spans="1:16" x14ac:dyDescent="0.25">
      <c r="A22" s="156"/>
      <c r="B22" s="152"/>
      <c r="C22" s="152"/>
      <c r="D22" s="3" t="s">
        <v>98</v>
      </c>
      <c r="G22" s="1">
        <v>34</v>
      </c>
      <c r="H22" s="19">
        <v>34</v>
      </c>
      <c r="K22" s="2">
        <v>20.064199999699998</v>
      </c>
      <c r="L22" s="20">
        <v>20.064199999699998</v>
      </c>
      <c r="O22" s="22">
        <v>12.2976291036</v>
      </c>
      <c r="P22" s="23">
        <v>12.2976291036</v>
      </c>
    </row>
    <row r="23" spans="1:16" x14ac:dyDescent="0.25">
      <c r="A23" s="156"/>
      <c r="B23" s="152"/>
      <c r="C23" s="152"/>
      <c r="D23" s="3" t="s">
        <v>99</v>
      </c>
      <c r="G23" s="1">
        <v>1</v>
      </c>
      <c r="H23" s="19">
        <v>1</v>
      </c>
      <c r="K23" s="2">
        <v>0.87209999999999999</v>
      </c>
      <c r="L23" s="20">
        <v>0.87209999999999999</v>
      </c>
      <c r="O23" s="22">
        <v>0.52083333330000003</v>
      </c>
      <c r="P23" s="23">
        <v>0.52083333330000003</v>
      </c>
    </row>
    <row r="24" spans="1:16" x14ac:dyDescent="0.25">
      <c r="A24" s="156"/>
      <c r="B24" s="152"/>
      <c r="C24" s="152"/>
      <c r="D24" s="3" t="s">
        <v>100</v>
      </c>
      <c r="G24" s="1">
        <v>2</v>
      </c>
      <c r="H24" s="19">
        <v>2</v>
      </c>
      <c r="K24" s="2">
        <v>0.87529999999999997</v>
      </c>
      <c r="L24" s="20">
        <v>0.87529999999999997</v>
      </c>
      <c r="O24" s="22">
        <v>0.375</v>
      </c>
      <c r="P24" s="23">
        <v>0.375</v>
      </c>
    </row>
    <row r="25" spans="1:16" x14ac:dyDescent="0.25">
      <c r="A25" s="156"/>
      <c r="B25" s="152"/>
      <c r="C25" s="152"/>
      <c r="D25" s="3" t="s">
        <v>101</v>
      </c>
      <c r="G25" s="1">
        <v>1</v>
      </c>
      <c r="H25" s="19">
        <v>1</v>
      </c>
      <c r="K25" s="2">
        <v>0.37530000000000002</v>
      </c>
      <c r="L25" s="20">
        <v>0.37530000000000002</v>
      </c>
      <c r="O25" s="22">
        <v>0.390625</v>
      </c>
      <c r="P25" s="23">
        <v>0.390625</v>
      </c>
    </row>
    <row r="26" spans="1:16" x14ac:dyDescent="0.25">
      <c r="A26" s="156"/>
      <c r="B26" s="152"/>
      <c r="C26" s="152"/>
      <c r="D26" s="3" t="s">
        <v>102</v>
      </c>
      <c r="F26" s="1">
        <v>1</v>
      </c>
      <c r="G26" s="1">
        <v>2</v>
      </c>
      <c r="H26" s="19">
        <v>3</v>
      </c>
      <c r="J26" s="2">
        <v>0.495</v>
      </c>
      <c r="K26" s="2">
        <v>0.99140000000000006</v>
      </c>
      <c r="L26" s="20">
        <v>1.4863999999999999</v>
      </c>
      <c r="N26" s="22">
        <v>0.35</v>
      </c>
      <c r="O26" s="22">
        <v>0.72916666660000007</v>
      </c>
      <c r="P26" s="23">
        <v>1.0791666665999999</v>
      </c>
    </row>
    <row r="27" spans="1:16" x14ac:dyDescent="0.25">
      <c r="A27" s="156"/>
      <c r="B27" s="152"/>
      <c r="C27" s="152"/>
      <c r="D27" s="3" t="s">
        <v>103</v>
      </c>
      <c r="G27" s="1">
        <v>1</v>
      </c>
      <c r="H27" s="19">
        <v>1</v>
      </c>
      <c r="K27" s="2">
        <v>0.2298</v>
      </c>
      <c r="L27" s="20">
        <v>0.2298</v>
      </c>
      <c r="O27" s="22">
        <v>0.41666666670000002</v>
      </c>
      <c r="P27" s="23">
        <v>0.41666666670000002</v>
      </c>
    </row>
    <row r="28" spans="1:16" ht="15.75" thickBot="1" x14ac:dyDescent="0.3">
      <c r="A28" s="156"/>
      <c r="B28" s="3" t="s">
        <v>41</v>
      </c>
      <c r="C28" s="3" t="s">
        <v>42</v>
      </c>
      <c r="D28" s="3" t="s">
        <v>10</v>
      </c>
      <c r="F28" s="1">
        <v>15</v>
      </c>
      <c r="G28" s="1">
        <v>213</v>
      </c>
      <c r="H28" s="19">
        <v>228</v>
      </c>
      <c r="J28" s="2">
        <v>8.1768999996999998</v>
      </c>
      <c r="K28" s="2">
        <v>157.87609999969993</v>
      </c>
      <c r="L28" s="20">
        <v>166.05299999939993</v>
      </c>
      <c r="N28" s="22">
        <v>6.6333333332999995</v>
      </c>
      <c r="O28" s="22">
        <v>123.55472279160001</v>
      </c>
      <c r="P28" s="23">
        <v>130.18805612490002</v>
      </c>
    </row>
    <row r="29" spans="1:16" ht="16.5" thickTop="1" thickBot="1" x14ac:dyDescent="0.3">
      <c r="A29" s="156"/>
      <c r="B29" s="159" t="s">
        <v>4</v>
      </c>
      <c r="C29" s="160"/>
      <c r="D29" s="160"/>
      <c r="E29" s="24">
        <v>2</v>
      </c>
      <c r="F29" s="24">
        <v>22</v>
      </c>
      <c r="G29" s="24">
        <v>865</v>
      </c>
      <c r="H29" s="24">
        <v>889</v>
      </c>
      <c r="I29" s="25">
        <v>7.5</v>
      </c>
      <c r="J29" s="25">
        <v>12.631199999699996</v>
      </c>
      <c r="K29" s="25">
        <v>690.40539863199933</v>
      </c>
      <c r="L29" s="25">
        <v>710.53659863169946</v>
      </c>
      <c r="M29" s="26">
        <v>5.8333333332999997</v>
      </c>
      <c r="N29" s="26">
        <v>10.408333333299998</v>
      </c>
      <c r="O29" s="26">
        <v>495.29988034420029</v>
      </c>
      <c r="P29" s="26">
        <v>511.54154701080034</v>
      </c>
    </row>
    <row r="30" spans="1:16" ht="15.75" thickTop="1" x14ac:dyDescent="0.25">
      <c r="A30" s="155" t="s">
        <v>43</v>
      </c>
      <c r="B30" s="3" t="s">
        <v>44</v>
      </c>
      <c r="C30" s="3" t="s">
        <v>45</v>
      </c>
      <c r="D30" s="3" t="s">
        <v>10</v>
      </c>
      <c r="G30" s="1">
        <v>112</v>
      </c>
      <c r="H30" s="19">
        <v>112</v>
      </c>
      <c r="K30" s="2">
        <v>67.206299997800031</v>
      </c>
      <c r="L30" s="20">
        <v>67.206299997800031</v>
      </c>
      <c r="O30" s="22">
        <v>45.352162311899995</v>
      </c>
      <c r="P30" s="23">
        <v>45.352162311899995</v>
      </c>
    </row>
    <row r="31" spans="1:16" x14ac:dyDescent="0.25">
      <c r="A31" s="156"/>
      <c r="B31" s="3" t="s">
        <v>46</v>
      </c>
      <c r="C31" s="3" t="s">
        <v>47</v>
      </c>
      <c r="D31" s="3" t="s">
        <v>10</v>
      </c>
      <c r="G31" s="1">
        <v>44</v>
      </c>
      <c r="H31" s="19">
        <v>44</v>
      </c>
      <c r="K31" s="2">
        <v>30.216599999899998</v>
      </c>
      <c r="L31" s="20">
        <v>30.216599999899998</v>
      </c>
      <c r="O31" s="22">
        <v>23.367828005900002</v>
      </c>
      <c r="P31" s="23">
        <v>23.367828005900002</v>
      </c>
    </row>
    <row r="32" spans="1:16" x14ac:dyDescent="0.25">
      <c r="A32" s="156"/>
      <c r="B32" s="3" t="s">
        <v>48</v>
      </c>
      <c r="C32" s="3" t="s">
        <v>49</v>
      </c>
      <c r="D32" s="3" t="s">
        <v>10</v>
      </c>
      <c r="F32" s="1">
        <v>15</v>
      </c>
      <c r="G32" s="1">
        <v>98</v>
      </c>
      <c r="H32" s="19">
        <v>113</v>
      </c>
      <c r="J32" s="2">
        <v>8.6095999998000003</v>
      </c>
      <c r="K32" s="2">
        <v>70.719899999099979</v>
      </c>
      <c r="L32" s="20">
        <v>79.32949999889999</v>
      </c>
      <c r="N32" s="22">
        <v>7.408333333299999</v>
      </c>
      <c r="O32" s="22">
        <v>55.314969874299997</v>
      </c>
      <c r="P32" s="23">
        <v>62.723303207600026</v>
      </c>
    </row>
    <row r="33" spans="1:16" x14ac:dyDescent="0.25">
      <c r="A33" s="156"/>
      <c r="B33" s="3" t="s">
        <v>50</v>
      </c>
      <c r="C33" s="3" t="s">
        <v>51</v>
      </c>
      <c r="D33" s="3" t="s">
        <v>10</v>
      </c>
      <c r="F33" s="1">
        <v>1</v>
      </c>
      <c r="G33" s="1">
        <v>284</v>
      </c>
      <c r="H33" s="19">
        <v>285</v>
      </c>
      <c r="J33" s="2">
        <v>0.7</v>
      </c>
      <c r="K33" s="2">
        <v>181.48339999799995</v>
      </c>
      <c r="L33" s="20">
        <v>182.18339999799994</v>
      </c>
      <c r="N33" s="22">
        <v>0.7</v>
      </c>
      <c r="O33" s="22">
        <v>113.33308795519999</v>
      </c>
      <c r="P33" s="23">
        <v>114.03308795519999</v>
      </c>
    </row>
    <row r="34" spans="1:16" x14ac:dyDescent="0.25">
      <c r="A34" s="156"/>
      <c r="B34" s="3" t="s">
        <v>52</v>
      </c>
      <c r="C34" s="3" t="s">
        <v>53</v>
      </c>
      <c r="D34" s="3" t="s">
        <v>10</v>
      </c>
      <c r="G34" s="1">
        <v>30</v>
      </c>
      <c r="H34" s="19">
        <v>30</v>
      </c>
      <c r="K34" s="2">
        <v>21.495599999400003</v>
      </c>
      <c r="L34" s="20">
        <v>21.495599999400003</v>
      </c>
      <c r="O34" s="22">
        <v>15.702083333400001</v>
      </c>
      <c r="P34" s="23">
        <v>15.702083333400001</v>
      </c>
    </row>
    <row r="35" spans="1:16" x14ac:dyDescent="0.25">
      <c r="A35" s="156"/>
      <c r="B35" s="3" t="s">
        <v>54</v>
      </c>
      <c r="C35" s="3" t="s">
        <v>55</v>
      </c>
      <c r="D35" s="3" t="s">
        <v>10</v>
      </c>
      <c r="F35" s="1">
        <v>3</v>
      </c>
      <c r="G35" s="1">
        <v>43</v>
      </c>
      <c r="H35" s="19">
        <v>46</v>
      </c>
      <c r="J35" s="2">
        <v>1.4849999999999999</v>
      </c>
      <c r="K35" s="2">
        <v>25.042499999699999</v>
      </c>
      <c r="L35" s="20">
        <v>26.527499999699998</v>
      </c>
      <c r="N35" s="22">
        <v>1.0499999999999998</v>
      </c>
      <c r="O35" s="22">
        <v>16.591348198800002</v>
      </c>
      <c r="P35" s="23">
        <v>17.641348198800003</v>
      </c>
    </row>
    <row r="36" spans="1:16" x14ac:dyDescent="0.25">
      <c r="A36" s="156"/>
      <c r="B36" s="3" t="s">
        <v>56</v>
      </c>
      <c r="C36" s="3" t="s">
        <v>57</v>
      </c>
      <c r="D36" s="3" t="s">
        <v>10</v>
      </c>
      <c r="G36" s="1">
        <v>6</v>
      </c>
      <c r="H36" s="19">
        <v>6</v>
      </c>
      <c r="K36" s="2">
        <v>3.5812999999000001</v>
      </c>
      <c r="L36" s="20">
        <v>3.5812999999000001</v>
      </c>
      <c r="O36" s="22">
        <v>2.6791666667</v>
      </c>
      <c r="P36" s="23">
        <v>2.6791666667</v>
      </c>
    </row>
    <row r="37" spans="1:16" x14ac:dyDescent="0.25">
      <c r="A37" s="156"/>
      <c r="B37" s="3" t="s">
        <v>58</v>
      </c>
      <c r="C37" s="3" t="s">
        <v>59</v>
      </c>
      <c r="D37" s="3" t="s">
        <v>10</v>
      </c>
      <c r="G37" s="1">
        <v>137</v>
      </c>
      <c r="H37" s="19">
        <v>137</v>
      </c>
      <c r="K37" s="2">
        <v>110.13760000169995</v>
      </c>
      <c r="L37" s="20">
        <v>110.13760000169995</v>
      </c>
      <c r="O37" s="22">
        <v>84.088019573299974</v>
      </c>
      <c r="P37" s="23">
        <v>84.088019573299974</v>
      </c>
    </row>
    <row r="38" spans="1:16" x14ac:dyDescent="0.25">
      <c r="A38" s="156"/>
      <c r="B38" s="3" t="s">
        <v>60</v>
      </c>
      <c r="C38" s="3" t="s">
        <v>61</v>
      </c>
      <c r="D38" s="3" t="s">
        <v>10</v>
      </c>
      <c r="F38" s="1">
        <v>4</v>
      </c>
      <c r="G38" s="1">
        <v>138</v>
      </c>
      <c r="H38" s="19">
        <v>142</v>
      </c>
      <c r="J38" s="2">
        <v>1.7082999999999999</v>
      </c>
      <c r="K38" s="2">
        <v>85.210299998700037</v>
      </c>
      <c r="L38" s="20">
        <v>86.918599998700017</v>
      </c>
      <c r="N38" s="22">
        <v>1.0583333334</v>
      </c>
      <c r="O38" s="22">
        <v>55.201819810199993</v>
      </c>
      <c r="P38" s="23">
        <v>56.2601531436</v>
      </c>
    </row>
    <row r="39" spans="1:16" x14ac:dyDescent="0.25">
      <c r="A39" s="156"/>
      <c r="B39" s="3" t="s">
        <v>62</v>
      </c>
      <c r="C39" s="3" t="s">
        <v>63</v>
      </c>
      <c r="D39" s="3" t="s">
        <v>10</v>
      </c>
      <c r="G39" s="1">
        <v>46</v>
      </c>
      <c r="H39" s="19">
        <v>46</v>
      </c>
      <c r="K39" s="2">
        <v>30.266899999600007</v>
      </c>
      <c r="L39" s="20">
        <v>30.266899999600007</v>
      </c>
      <c r="O39" s="22">
        <v>21.933836996199997</v>
      </c>
      <c r="P39" s="23">
        <v>21.933836996199997</v>
      </c>
    </row>
    <row r="40" spans="1:16" x14ac:dyDescent="0.25">
      <c r="A40" s="156"/>
      <c r="B40" s="3" t="s">
        <v>64</v>
      </c>
      <c r="C40" s="3" t="s">
        <v>65</v>
      </c>
      <c r="D40" s="3" t="s">
        <v>10</v>
      </c>
      <c r="G40" s="1">
        <v>3</v>
      </c>
      <c r="H40" s="19">
        <v>3</v>
      </c>
      <c r="K40" s="2">
        <v>2.4632000000000001</v>
      </c>
      <c r="L40" s="20">
        <v>2.4632000000000001</v>
      </c>
      <c r="O40" s="22">
        <v>1.8125000001</v>
      </c>
      <c r="P40" s="23">
        <v>1.8125000001</v>
      </c>
    </row>
    <row r="41" spans="1:16" x14ac:dyDescent="0.25">
      <c r="A41" s="156"/>
      <c r="B41" s="3" t="s">
        <v>66</v>
      </c>
      <c r="C41" s="3" t="s">
        <v>67</v>
      </c>
      <c r="D41" s="3" t="s">
        <v>10</v>
      </c>
      <c r="G41" s="1">
        <v>8</v>
      </c>
      <c r="H41" s="19">
        <v>8</v>
      </c>
      <c r="K41" s="2">
        <v>5.7222999996999997</v>
      </c>
      <c r="L41" s="20">
        <v>5.7222999996999997</v>
      </c>
      <c r="O41" s="22">
        <v>3.6273185149000002</v>
      </c>
      <c r="P41" s="23">
        <v>3.6273185149000002</v>
      </c>
    </row>
    <row r="42" spans="1:16" x14ac:dyDescent="0.25">
      <c r="A42" s="156"/>
      <c r="B42" s="3" t="s">
        <v>68</v>
      </c>
      <c r="C42" s="3" t="s">
        <v>69</v>
      </c>
      <c r="D42" s="3" t="s">
        <v>10</v>
      </c>
      <c r="F42" s="1">
        <v>22</v>
      </c>
      <c r="G42" s="1">
        <v>1883</v>
      </c>
      <c r="H42" s="19">
        <v>1905</v>
      </c>
      <c r="J42" s="2">
        <v>11.161299999999999</v>
      </c>
      <c r="K42" s="2">
        <v>1575.4280000252047</v>
      </c>
      <c r="L42" s="20">
        <v>1586.5893000252038</v>
      </c>
      <c r="N42" s="22">
        <v>8.6138888887000018</v>
      </c>
      <c r="O42" s="22">
        <v>1275.0316373391008</v>
      </c>
      <c r="P42" s="23">
        <v>1283.6455262278012</v>
      </c>
    </row>
    <row r="43" spans="1:16" x14ac:dyDescent="0.25">
      <c r="A43" s="156"/>
      <c r="B43" s="3" t="s">
        <v>70</v>
      </c>
      <c r="C43" s="3" t="s">
        <v>71</v>
      </c>
      <c r="D43" s="3" t="s">
        <v>10</v>
      </c>
      <c r="G43" s="1">
        <v>91</v>
      </c>
      <c r="H43" s="19">
        <v>91</v>
      </c>
      <c r="K43" s="2">
        <v>59.384099999199989</v>
      </c>
      <c r="L43" s="20">
        <v>59.384099999199989</v>
      </c>
      <c r="O43" s="22">
        <v>46.55477866290002</v>
      </c>
      <c r="P43" s="23">
        <v>46.55477866290002</v>
      </c>
    </row>
    <row r="44" spans="1:16" x14ac:dyDescent="0.25">
      <c r="A44" s="156"/>
      <c r="B44" s="3" t="s">
        <v>72</v>
      </c>
      <c r="C44" s="3" t="s">
        <v>73</v>
      </c>
      <c r="D44" s="3" t="s">
        <v>10</v>
      </c>
      <c r="G44" s="1">
        <v>3</v>
      </c>
      <c r="H44" s="19">
        <v>3</v>
      </c>
      <c r="K44" s="2">
        <v>1.8660000000000001</v>
      </c>
      <c r="L44" s="20">
        <v>1.8660000000000001</v>
      </c>
      <c r="O44" s="22">
        <v>0.8125</v>
      </c>
      <c r="P44" s="23">
        <v>0.8125</v>
      </c>
    </row>
    <row r="45" spans="1:16" x14ac:dyDescent="0.25">
      <c r="A45" s="156"/>
      <c r="B45" s="3" t="s">
        <v>74</v>
      </c>
      <c r="C45" s="3" t="s">
        <v>75</v>
      </c>
      <c r="D45" s="3" t="s">
        <v>109</v>
      </c>
      <c r="G45" s="1">
        <v>1</v>
      </c>
      <c r="H45" s="19">
        <v>1</v>
      </c>
      <c r="K45" s="2">
        <v>0.25</v>
      </c>
      <c r="L45" s="20">
        <v>0.25</v>
      </c>
      <c r="O45" s="22">
        <v>0.25</v>
      </c>
      <c r="P45" s="23">
        <v>0.25</v>
      </c>
    </row>
    <row r="46" spans="1:16" x14ac:dyDescent="0.25">
      <c r="A46" s="156"/>
      <c r="B46" s="3" t="s">
        <v>76</v>
      </c>
      <c r="C46" s="3" t="s">
        <v>77</v>
      </c>
      <c r="D46" s="3" t="s">
        <v>10</v>
      </c>
      <c r="G46" s="1">
        <v>9</v>
      </c>
      <c r="H46" s="19">
        <v>9</v>
      </c>
      <c r="K46" s="2">
        <v>7.7512999998999996</v>
      </c>
      <c r="L46" s="20">
        <v>7.7512999998999996</v>
      </c>
      <c r="O46" s="22">
        <v>5.6774012443000004</v>
      </c>
      <c r="P46" s="23">
        <v>5.6774012443000004</v>
      </c>
    </row>
    <row r="47" spans="1:16" ht="15.75" thickBot="1" x14ac:dyDescent="0.3">
      <c r="A47" s="156"/>
      <c r="B47" s="3" t="s">
        <v>78</v>
      </c>
      <c r="C47" s="3" t="s">
        <v>79</v>
      </c>
      <c r="D47" s="3" t="s">
        <v>10</v>
      </c>
      <c r="G47" s="1">
        <v>15</v>
      </c>
      <c r="H47" s="19">
        <v>15</v>
      </c>
      <c r="K47" s="2">
        <v>12.9785999996</v>
      </c>
      <c r="L47" s="20">
        <v>12.9785999996</v>
      </c>
      <c r="O47" s="22">
        <v>13.212251984400002</v>
      </c>
      <c r="P47" s="23">
        <v>13.212251984400002</v>
      </c>
    </row>
    <row r="48" spans="1:16" ht="16.5" thickTop="1" thickBot="1" x14ac:dyDescent="0.3">
      <c r="A48" s="156"/>
      <c r="B48" s="153" t="s">
        <v>4</v>
      </c>
      <c r="C48" s="154"/>
      <c r="D48" s="154"/>
      <c r="E48" s="29"/>
      <c r="F48" s="30">
        <v>45</v>
      </c>
      <c r="G48" s="30">
        <v>2412</v>
      </c>
      <c r="H48" s="30">
        <v>2457</v>
      </c>
      <c r="I48" s="29"/>
      <c r="J48" s="31">
        <v>23.664199999799997</v>
      </c>
      <c r="K48" s="31">
        <v>2291.2039000174059</v>
      </c>
      <c r="L48" s="31">
        <v>2314.8681000172032</v>
      </c>
      <c r="M48" s="32"/>
      <c r="N48" s="33">
        <v>18.830555555399997</v>
      </c>
      <c r="O48" s="33">
        <v>1780.5427104715993</v>
      </c>
      <c r="P48" s="33">
        <v>1799.3732660269993</v>
      </c>
    </row>
    <row r="49" spans="1:16" ht="15.75" thickBot="1" x14ac:dyDescent="0.3">
      <c r="A49" s="36" t="s">
        <v>110</v>
      </c>
      <c r="B49" s="37"/>
      <c r="C49" s="38"/>
      <c r="D49" s="38"/>
      <c r="E49" s="39">
        <v>2</v>
      </c>
      <c r="F49" s="40">
        <v>84</v>
      </c>
      <c r="G49" s="40">
        <v>3722</v>
      </c>
      <c r="H49" s="40">
        <f>SUM(E49:G49)</f>
        <v>3808</v>
      </c>
      <c r="I49" s="39">
        <v>7.5</v>
      </c>
      <c r="J49" s="41">
        <v>44.76</v>
      </c>
      <c r="K49" s="41">
        <v>3737.65</v>
      </c>
      <c r="L49" s="41">
        <f>SUM(I49:K49)</f>
        <v>3789.9100000000003</v>
      </c>
      <c r="M49" s="42">
        <v>5.83</v>
      </c>
      <c r="N49" s="43">
        <v>35.53</v>
      </c>
      <c r="O49" s="43">
        <v>2796.97</v>
      </c>
      <c r="P49" s="44">
        <f>SUM(M49:O49)</f>
        <v>2838.33</v>
      </c>
    </row>
    <row r="50" spans="1:16" x14ac:dyDescent="0.25">
      <c r="A50" s="155" t="s">
        <v>80</v>
      </c>
      <c r="B50" s="151" t="s">
        <v>74</v>
      </c>
      <c r="C50" s="151" t="s">
        <v>75</v>
      </c>
      <c r="D50" s="3" t="s">
        <v>106</v>
      </c>
      <c r="G50" s="1">
        <v>3</v>
      </c>
      <c r="H50" s="1">
        <v>3</v>
      </c>
      <c r="K50" s="2">
        <v>2.6444000000000001</v>
      </c>
      <c r="L50" s="34">
        <v>2.6444000000000001</v>
      </c>
      <c r="O50" s="22">
        <v>2.75</v>
      </c>
      <c r="P50" s="35">
        <v>2.75</v>
      </c>
    </row>
    <row r="51" spans="1:16" x14ac:dyDescent="0.25">
      <c r="A51" s="156"/>
      <c r="B51" s="152"/>
      <c r="C51" s="152"/>
      <c r="D51" s="3" t="s">
        <v>107</v>
      </c>
      <c r="G51" s="1">
        <v>1</v>
      </c>
      <c r="H51" s="1">
        <v>1</v>
      </c>
      <c r="K51" s="2">
        <v>0.37530000000000002</v>
      </c>
      <c r="L51" s="20">
        <v>0.37530000000000002</v>
      </c>
      <c r="O51" s="22">
        <v>0.13888888890000001</v>
      </c>
      <c r="P51" s="23">
        <v>0.13888888890000001</v>
      </c>
    </row>
    <row r="52" spans="1:16" x14ac:dyDescent="0.25">
      <c r="A52" s="156"/>
      <c r="B52" s="152"/>
      <c r="C52" s="152"/>
      <c r="D52" s="3" t="s">
        <v>108</v>
      </c>
      <c r="G52" s="1">
        <v>1</v>
      </c>
      <c r="H52" s="1">
        <v>1</v>
      </c>
      <c r="K52" s="2">
        <v>0.43330000000000002</v>
      </c>
      <c r="L52" s="20">
        <v>0.43330000000000002</v>
      </c>
      <c r="O52" s="22">
        <v>0.22321428569999999</v>
      </c>
      <c r="P52" s="23">
        <v>0.22321428569999999</v>
      </c>
    </row>
    <row r="53" spans="1:16" x14ac:dyDescent="0.25">
      <c r="A53" s="156"/>
      <c r="B53" s="3" t="s">
        <v>81</v>
      </c>
      <c r="C53" s="3" t="s">
        <v>82</v>
      </c>
      <c r="D53" s="3" t="s">
        <v>10</v>
      </c>
      <c r="G53" s="1">
        <v>144</v>
      </c>
      <c r="H53" s="1">
        <v>144</v>
      </c>
      <c r="K53" s="2">
        <v>83.345899999099998</v>
      </c>
      <c r="L53" s="20">
        <v>83.345899999099998</v>
      </c>
      <c r="O53" s="22">
        <v>50.235013090200013</v>
      </c>
      <c r="P53" s="23">
        <v>50.235013090200013</v>
      </c>
    </row>
    <row r="54" spans="1:16" x14ac:dyDescent="0.25">
      <c r="A54" s="156"/>
      <c r="B54" s="3" t="s">
        <v>83</v>
      </c>
      <c r="C54" s="3" t="s">
        <v>84</v>
      </c>
      <c r="D54" s="3" t="s">
        <v>10</v>
      </c>
      <c r="F54" s="1">
        <v>1</v>
      </c>
      <c r="G54" s="1">
        <v>61</v>
      </c>
      <c r="H54" s="1">
        <v>62</v>
      </c>
      <c r="J54" s="2">
        <v>0.35</v>
      </c>
      <c r="K54" s="2">
        <v>47.4906999994</v>
      </c>
      <c r="L54" s="20">
        <v>47.840699999400002</v>
      </c>
      <c r="N54" s="22">
        <v>0.17499999999999999</v>
      </c>
      <c r="O54" s="22">
        <v>39.255615912300001</v>
      </c>
      <c r="P54" s="23">
        <v>39.430615912299999</v>
      </c>
    </row>
    <row r="55" spans="1:16" ht="15.75" thickBot="1" x14ac:dyDescent="0.3">
      <c r="A55" s="156"/>
      <c r="B55" s="3" t="s">
        <v>85</v>
      </c>
      <c r="C55" s="3" t="s">
        <v>86</v>
      </c>
      <c r="D55" s="3" t="s">
        <v>10</v>
      </c>
      <c r="G55" s="1">
        <v>50</v>
      </c>
      <c r="H55" s="1">
        <v>50</v>
      </c>
      <c r="K55" s="2">
        <v>34.554699999299991</v>
      </c>
      <c r="L55" s="20">
        <v>34.554699999299991</v>
      </c>
      <c r="O55" s="22">
        <v>25.7203914141</v>
      </c>
      <c r="P55" s="23">
        <v>25.7203914141</v>
      </c>
    </row>
    <row r="56" spans="1:16" ht="16.5" thickTop="1" thickBot="1" x14ac:dyDescent="0.3">
      <c r="A56" s="156"/>
      <c r="B56" s="153" t="s">
        <v>4</v>
      </c>
      <c r="C56" s="154"/>
      <c r="D56" s="154"/>
      <c r="E56" s="29"/>
      <c r="F56" s="30">
        <v>1</v>
      </c>
      <c r="G56" s="30">
        <v>258</v>
      </c>
      <c r="H56" s="30">
        <v>259</v>
      </c>
      <c r="I56" s="29"/>
      <c r="J56" s="31">
        <v>0.35</v>
      </c>
      <c r="K56" s="31">
        <v>168.84429999779999</v>
      </c>
      <c r="L56" s="31">
        <v>169.19429999779999</v>
      </c>
      <c r="M56" s="32"/>
      <c r="N56" s="33">
        <v>0.17499999999999999</v>
      </c>
      <c r="O56" s="33">
        <v>118.32312359119997</v>
      </c>
      <c r="P56" s="33">
        <v>118.49812359119997</v>
      </c>
    </row>
    <row r="57" spans="1:16" ht="15.75" thickBot="1" x14ac:dyDescent="0.3">
      <c r="A57" s="157" t="s">
        <v>87</v>
      </c>
      <c r="B57" s="158"/>
      <c r="C57" s="158"/>
      <c r="D57" s="158"/>
      <c r="E57" s="40">
        <v>2</v>
      </c>
      <c r="F57" s="40">
        <v>85</v>
      </c>
      <c r="G57" s="40">
        <v>3882</v>
      </c>
      <c r="H57" s="40">
        <v>3969</v>
      </c>
      <c r="I57" s="41">
        <v>7.5</v>
      </c>
      <c r="J57" s="41">
        <v>45.107199999500018</v>
      </c>
      <c r="K57" s="41">
        <v>3906.4943986380131</v>
      </c>
      <c r="L57" s="41">
        <v>3959.1015986375101</v>
      </c>
      <c r="M57" s="43">
        <v>5.8333333332999997</v>
      </c>
      <c r="N57" s="43">
        <v>35.701587301600007</v>
      </c>
      <c r="O57" s="43">
        <v>2915.291879051199</v>
      </c>
      <c r="P57" s="44">
        <v>2956.8267996860982</v>
      </c>
    </row>
  </sheetData>
  <mergeCells count="20">
    <mergeCell ref="A3:A11"/>
    <mergeCell ref="B16:D16"/>
    <mergeCell ref="A12:A16"/>
    <mergeCell ref="B56:D56"/>
    <mergeCell ref="A50:A56"/>
    <mergeCell ref="A57:D57"/>
    <mergeCell ref="C21:C27"/>
    <mergeCell ref="B21:B27"/>
    <mergeCell ref="B29:D29"/>
    <mergeCell ref="A17:A29"/>
    <mergeCell ref="B48:D48"/>
    <mergeCell ref="A30:A48"/>
    <mergeCell ref="E1:H1"/>
    <mergeCell ref="I1:L1"/>
    <mergeCell ref="M1:P1"/>
    <mergeCell ref="C50:C52"/>
    <mergeCell ref="B50:B52"/>
    <mergeCell ref="C3:C4"/>
    <mergeCell ref="B3:B4"/>
    <mergeCell ref="B11:D11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selection activeCell="S34" sqref="S34"/>
    </sheetView>
  </sheetViews>
  <sheetFormatPr baseColWidth="10" defaultColWidth="9.140625" defaultRowHeight="15" x14ac:dyDescent="0.25"/>
  <cols>
    <col min="1" max="1" width="18.85546875" bestFit="1" customWidth="1"/>
    <col min="2" max="2" width="16.28515625" bestFit="1" customWidth="1"/>
    <col min="3" max="3" width="26.85546875" customWidth="1"/>
    <col min="4" max="4" width="17.85546875" bestFit="1" customWidth="1"/>
    <col min="5" max="5" width="10.7109375" customWidth="1"/>
    <col min="6" max="6" width="12.28515625" customWidth="1"/>
    <col min="7" max="7" width="11.7109375" customWidth="1"/>
    <col min="8" max="8" width="11.85546875" customWidth="1"/>
    <col min="9" max="9" width="13.140625" customWidth="1"/>
    <col min="10" max="10" width="16.140625" customWidth="1"/>
    <col min="11" max="11" width="14.28515625" customWidth="1"/>
    <col min="12" max="12" width="11.7109375" customWidth="1"/>
    <col min="13" max="13" width="16.5703125" customWidth="1"/>
  </cols>
  <sheetData>
    <row r="1" spans="1:13" x14ac:dyDescent="0.25">
      <c r="A1" s="161" t="s">
        <v>111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x14ac:dyDescent="0.25">
      <c r="A2" s="71"/>
      <c r="B2" s="71"/>
      <c r="C2" s="71"/>
      <c r="D2" s="71"/>
      <c r="E2" s="163" t="s">
        <v>112</v>
      </c>
      <c r="F2" s="164"/>
      <c r="G2" s="164"/>
      <c r="H2" s="163" t="s">
        <v>113</v>
      </c>
      <c r="I2" s="165"/>
      <c r="J2" s="165"/>
      <c r="K2" s="163" t="s">
        <v>114</v>
      </c>
      <c r="L2" s="164"/>
      <c r="M2" s="164"/>
    </row>
    <row r="3" spans="1:13" x14ac:dyDescent="0.25">
      <c r="A3" s="72" t="s">
        <v>0</v>
      </c>
      <c r="B3" s="72" t="s">
        <v>1</v>
      </c>
      <c r="C3" s="72" t="s">
        <v>2</v>
      </c>
      <c r="D3" s="72"/>
      <c r="E3" s="73" t="s">
        <v>115</v>
      </c>
      <c r="F3" s="73" t="s">
        <v>116</v>
      </c>
      <c r="G3" s="73" t="s">
        <v>4</v>
      </c>
      <c r="H3" s="73" t="s">
        <v>115</v>
      </c>
      <c r="I3" s="73" t="s">
        <v>116</v>
      </c>
      <c r="J3" s="73" t="s">
        <v>4</v>
      </c>
      <c r="K3" s="73" t="s">
        <v>115</v>
      </c>
      <c r="L3" s="73" t="s">
        <v>116</v>
      </c>
      <c r="M3" s="73" t="s">
        <v>4</v>
      </c>
    </row>
    <row r="4" spans="1:13" ht="16.5" customHeight="1" x14ac:dyDescent="0.25">
      <c r="A4" s="151" t="s">
        <v>5</v>
      </c>
      <c r="B4" s="151" t="s">
        <v>6</v>
      </c>
      <c r="C4" s="151" t="s">
        <v>7</v>
      </c>
      <c r="D4" s="3" t="s">
        <v>104</v>
      </c>
      <c r="E4" s="1">
        <v>7</v>
      </c>
      <c r="G4" s="19">
        <v>7</v>
      </c>
      <c r="H4" s="45">
        <v>2.8509000000000002</v>
      </c>
      <c r="J4" s="46">
        <v>2.8509000000000002</v>
      </c>
      <c r="K4" s="45">
        <v>1.287797619</v>
      </c>
      <c r="M4" s="46">
        <v>1.287797619</v>
      </c>
    </row>
    <row r="5" spans="1:13" ht="15.75" customHeight="1" x14ac:dyDescent="0.25">
      <c r="A5" s="152"/>
      <c r="B5" s="152"/>
      <c r="C5" s="152"/>
      <c r="D5" s="3" t="s">
        <v>105</v>
      </c>
      <c r="E5" s="1">
        <v>6</v>
      </c>
      <c r="F5" s="1">
        <v>2</v>
      </c>
      <c r="G5" s="19">
        <v>8</v>
      </c>
      <c r="H5" s="45">
        <v>1.7475999999999998</v>
      </c>
      <c r="I5" s="45">
        <v>3.2441</v>
      </c>
      <c r="J5" s="46">
        <v>4.9916999999999998</v>
      </c>
      <c r="K5" s="45">
        <v>0.67510238610000006</v>
      </c>
      <c r="L5" s="45">
        <v>2</v>
      </c>
      <c r="M5" s="46">
        <v>2.6751023860999998</v>
      </c>
    </row>
    <row r="6" spans="1:13" x14ac:dyDescent="0.25">
      <c r="A6" s="152"/>
      <c r="B6" s="3" t="s">
        <v>8</v>
      </c>
      <c r="C6" s="3" t="s">
        <v>9</v>
      </c>
      <c r="D6" s="3" t="s">
        <v>10</v>
      </c>
      <c r="E6" s="1">
        <v>16</v>
      </c>
      <c r="F6" s="1">
        <v>3</v>
      </c>
      <c r="G6" s="19">
        <v>19</v>
      </c>
      <c r="H6" s="45">
        <v>8.1131999997000008</v>
      </c>
      <c r="I6" s="45">
        <v>3.0864000000000003</v>
      </c>
      <c r="J6" s="46">
        <v>11.1995999997</v>
      </c>
      <c r="K6" s="45">
        <v>5.403991841399999</v>
      </c>
      <c r="L6" s="45">
        <v>1.2306547619000001</v>
      </c>
      <c r="M6" s="46">
        <v>6.6346466032999984</v>
      </c>
    </row>
    <row r="7" spans="1:13" x14ac:dyDescent="0.25">
      <c r="A7" s="152"/>
      <c r="B7" s="3" t="s">
        <v>11</v>
      </c>
      <c r="C7" s="3" t="s">
        <v>12</v>
      </c>
      <c r="D7" s="3" t="s">
        <v>10</v>
      </c>
      <c r="E7" s="1">
        <v>284</v>
      </c>
      <c r="F7" s="1">
        <v>65</v>
      </c>
      <c r="G7" s="19">
        <v>349</v>
      </c>
      <c r="H7" s="45">
        <v>166.72179999789998</v>
      </c>
      <c r="I7" s="45">
        <v>101.10449999800002</v>
      </c>
      <c r="J7" s="46">
        <v>267.82629999589989</v>
      </c>
      <c r="K7" s="45">
        <v>130.25357274429993</v>
      </c>
      <c r="L7" s="45">
        <v>71.332979153099984</v>
      </c>
      <c r="M7" s="46">
        <v>201.5865518974</v>
      </c>
    </row>
    <row r="8" spans="1:13" x14ac:dyDescent="0.25">
      <c r="A8" s="152"/>
      <c r="B8" s="3" t="s">
        <v>13</v>
      </c>
      <c r="C8" s="3" t="s">
        <v>14</v>
      </c>
      <c r="D8" s="3" t="s">
        <v>10</v>
      </c>
      <c r="E8" s="1">
        <v>64</v>
      </c>
      <c r="F8" s="1">
        <v>19</v>
      </c>
      <c r="G8" s="19">
        <v>83</v>
      </c>
      <c r="H8" s="45">
        <v>31.464600000400001</v>
      </c>
      <c r="I8" s="45">
        <v>19.941999999199997</v>
      </c>
      <c r="J8" s="46">
        <v>51.40659999959999</v>
      </c>
      <c r="K8" s="45">
        <v>20.102781353499999</v>
      </c>
      <c r="L8" s="45">
        <v>12.636116018200001</v>
      </c>
      <c r="M8" s="46">
        <v>32.738897371699998</v>
      </c>
    </row>
    <row r="9" spans="1:13" x14ac:dyDescent="0.25">
      <c r="A9" s="152"/>
      <c r="B9" s="3" t="s">
        <v>15</v>
      </c>
      <c r="C9" s="3" t="s">
        <v>16</v>
      </c>
      <c r="D9" s="3" t="s">
        <v>10</v>
      </c>
      <c r="E9" s="1">
        <v>8</v>
      </c>
      <c r="F9" s="1">
        <v>2</v>
      </c>
      <c r="G9" s="19">
        <v>10</v>
      </c>
      <c r="H9" s="45">
        <v>3.6567000000000003</v>
      </c>
      <c r="I9" s="45">
        <v>2.4051</v>
      </c>
      <c r="J9" s="46">
        <v>6.0617999999999999</v>
      </c>
      <c r="K9" s="45">
        <v>2.0922619047</v>
      </c>
      <c r="L9" s="45">
        <v>1.7578125</v>
      </c>
      <c r="M9" s="46">
        <v>3.8500744047000004</v>
      </c>
    </row>
    <row r="10" spans="1:13" x14ac:dyDescent="0.25">
      <c r="A10" s="152"/>
      <c r="B10" s="3" t="s">
        <v>17</v>
      </c>
      <c r="C10" s="3" t="s">
        <v>18</v>
      </c>
      <c r="D10" s="3" t="s">
        <v>10</v>
      </c>
      <c r="E10" s="1">
        <v>2</v>
      </c>
      <c r="G10" s="19">
        <v>2</v>
      </c>
      <c r="H10" s="45">
        <v>1.0205999998999999</v>
      </c>
      <c r="J10" s="46">
        <v>1.0205999998999999</v>
      </c>
      <c r="K10" s="45">
        <v>0.47499999999999998</v>
      </c>
      <c r="M10" s="46">
        <v>0.47499999999999998</v>
      </c>
    </row>
    <row r="11" spans="1:13" ht="15.75" thickBot="1" x14ac:dyDescent="0.3">
      <c r="A11" s="152"/>
      <c r="B11" s="3" t="s">
        <v>19</v>
      </c>
      <c r="C11" s="3" t="s">
        <v>20</v>
      </c>
      <c r="D11" s="3" t="s">
        <v>10</v>
      </c>
      <c r="E11" s="1">
        <v>2</v>
      </c>
      <c r="G11" s="19">
        <v>2</v>
      </c>
      <c r="H11" s="45">
        <v>1.1040999999999999</v>
      </c>
      <c r="J11" s="46">
        <v>1.1040999999999999</v>
      </c>
      <c r="K11" s="45">
        <v>1.0499999999999998</v>
      </c>
      <c r="M11" s="46">
        <v>1.0499999999999998</v>
      </c>
    </row>
    <row r="12" spans="1:13" ht="16.5" thickTop="1" thickBot="1" x14ac:dyDescent="0.3">
      <c r="A12" s="152"/>
      <c r="B12" s="159" t="s">
        <v>4</v>
      </c>
      <c r="C12" s="160"/>
      <c r="D12" s="160"/>
      <c r="E12" s="24">
        <v>352</v>
      </c>
      <c r="F12" s="24">
        <v>83</v>
      </c>
      <c r="G12" s="24">
        <v>435</v>
      </c>
      <c r="H12" s="47">
        <v>216.67949999789997</v>
      </c>
      <c r="I12" s="47">
        <v>129.78209999720005</v>
      </c>
      <c r="J12" s="47">
        <v>346.46159999510002</v>
      </c>
      <c r="K12" s="47">
        <v>161.34050784899998</v>
      </c>
      <c r="L12" s="47">
        <v>88.957562433199982</v>
      </c>
      <c r="M12" s="47">
        <v>250.29807028220003</v>
      </c>
    </row>
    <row r="13" spans="1:13" ht="15.75" thickTop="1" x14ac:dyDescent="0.25">
      <c r="A13" s="151" t="s">
        <v>21</v>
      </c>
      <c r="B13" s="3" t="s">
        <v>22</v>
      </c>
      <c r="C13" s="3" t="s">
        <v>23</v>
      </c>
      <c r="D13" s="3" t="s">
        <v>10</v>
      </c>
      <c r="E13" s="1">
        <v>49</v>
      </c>
      <c r="F13" s="1">
        <v>11</v>
      </c>
      <c r="G13" s="19">
        <v>60</v>
      </c>
      <c r="H13" s="45">
        <v>22.702600000699999</v>
      </c>
      <c r="I13" s="45">
        <v>12.105699999999999</v>
      </c>
      <c r="J13" s="46">
        <v>34.808300000700001</v>
      </c>
      <c r="K13" s="45">
        <v>15.915194746800001</v>
      </c>
      <c r="L13" s="45">
        <v>6.3967016112000001</v>
      </c>
      <c r="M13" s="46">
        <v>22.311896358000002</v>
      </c>
    </row>
    <row r="14" spans="1:13" x14ac:dyDescent="0.25">
      <c r="A14" s="152"/>
      <c r="B14" s="3" t="s">
        <v>24</v>
      </c>
      <c r="C14" s="3" t="s">
        <v>25</v>
      </c>
      <c r="D14" s="3" t="s">
        <v>10</v>
      </c>
      <c r="E14" s="1">
        <v>4</v>
      </c>
      <c r="G14" s="19">
        <v>4</v>
      </c>
      <c r="H14" s="45">
        <v>2.1424999999000001</v>
      </c>
      <c r="J14" s="46">
        <v>2.1424999999000001</v>
      </c>
      <c r="K14" s="45">
        <v>1.4947916667000001</v>
      </c>
      <c r="M14" s="46">
        <v>1.4947916667000001</v>
      </c>
    </row>
    <row r="15" spans="1:13" x14ac:dyDescent="0.25">
      <c r="A15" s="152"/>
      <c r="B15" s="3" t="s">
        <v>26</v>
      </c>
      <c r="C15" s="3" t="s">
        <v>27</v>
      </c>
      <c r="D15" s="3" t="s">
        <v>10</v>
      </c>
      <c r="E15" s="1">
        <v>398</v>
      </c>
      <c r="F15" s="1">
        <v>110</v>
      </c>
      <c r="G15" s="19">
        <v>508</v>
      </c>
      <c r="H15" s="45">
        <v>215.72429999809995</v>
      </c>
      <c r="I15" s="45">
        <v>152.24719999699994</v>
      </c>
      <c r="J15" s="46">
        <v>367.97149999509963</v>
      </c>
      <c r="K15" s="45">
        <v>149.10752063579991</v>
      </c>
      <c r="L15" s="45">
        <v>95.984003724400011</v>
      </c>
      <c r="M15" s="46">
        <v>245.09152436019994</v>
      </c>
    </row>
    <row r="16" spans="1:13" ht="15.75" thickBot="1" x14ac:dyDescent="0.3">
      <c r="A16" s="152"/>
      <c r="B16" s="3" t="s">
        <v>28</v>
      </c>
      <c r="C16" s="3" t="s">
        <v>29</v>
      </c>
      <c r="D16" s="3" t="s">
        <v>10</v>
      </c>
      <c r="E16" s="1">
        <v>26</v>
      </c>
      <c r="F16" s="1">
        <v>3</v>
      </c>
      <c r="G16" s="19">
        <v>29</v>
      </c>
      <c r="H16" s="45">
        <v>10.626900000000001</v>
      </c>
      <c r="I16" s="45">
        <v>2.4918</v>
      </c>
      <c r="J16" s="46">
        <v>13.118699999999999</v>
      </c>
      <c r="K16" s="45">
        <v>6.7771896404999987</v>
      </c>
      <c r="L16" s="45">
        <v>1.4403907495000001</v>
      </c>
      <c r="M16" s="46">
        <v>8.2175803899999984</v>
      </c>
    </row>
    <row r="17" spans="1:13" ht="16.5" thickTop="1" thickBot="1" x14ac:dyDescent="0.3">
      <c r="A17" s="152"/>
      <c r="B17" s="159" t="s">
        <v>4</v>
      </c>
      <c r="C17" s="160"/>
      <c r="D17" s="160"/>
      <c r="E17" s="24">
        <v>433</v>
      </c>
      <c r="F17" s="24">
        <v>116</v>
      </c>
      <c r="G17" s="24">
        <v>549</v>
      </c>
      <c r="H17" s="47">
        <v>251.19629999869986</v>
      </c>
      <c r="I17" s="47">
        <v>166.84469999699996</v>
      </c>
      <c r="J17" s="47">
        <v>418.04099999570013</v>
      </c>
      <c r="K17" s="47">
        <v>173.29469668979985</v>
      </c>
      <c r="L17" s="47">
        <v>103.8210960851</v>
      </c>
      <c r="M17" s="47">
        <v>277.11579277489983</v>
      </c>
    </row>
    <row r="18" spans="1:13" ht="15.75" thickTop="1" x14ac:dyDescent="0.25">
      <c r="A18" s="151" t="s">
        <v>30</v>
      </c>
      <c r="B18" s="3" t="s">
        <v>31</v>
      </c>
      <c r="C18" s="3" t="s">
        <v>32</v>
      </c>
      <c r="D18" s="3" t="s">
        <v>10</v>
      </c>
      <c r="E18" s="1">
        <v>43</v>
      </c>
      <c r="F18" s="1">
        <v>7</v>
      </c>
      <c r="G18" s="19">
        <v>50</v>
      </c>
      <c r="H18" s="45">
        <v>22.918198632999999</v>
      </c>
      <c r="I18" s="45">
        <v>8.0198999999999998</v>
      </c>
      <c r="J18" s="46">
        <v>30.938098632999999</v>
      </c>
      <c r="K18" s="45">
        <v>15.277513227199998</v>
      </c>
      <c r="L18" s="45">
        <v>4.7389884284999999</v>
      </c>
      <c r="M18" s="46">
        <v>20.016501655700001</v>
      </c>
    </row>
    <row r="19" spans="1:13" x14ac:dyDescent="0.25">
      <c r="A19" s="152"/>
      <c r="B19" s="3" t="s">
        <v>33</v>
      </c>
      <c r="C19" s="3" t="s">
        <v>34</v>
      </c>
      <c r="D19" s="3" t="s">
        <v>10</v>
      </c>
      <c r="E19" s="1">
        <v>1</v>
      </c>
      <c r="G19" s="19">
        <v>1</v>
      </c>
      <c r="H19" s="45">
        <v>0.44719999999999999</v>
      </c>
      <c r="J19" s="46">
        <v>0.44719999999999999</v>
      </c>
      <c r="K19" s="45">
        <v>0.2</v>
      </c>
      <c r="M19" s="46">
        <v>0.2</v>
      </c>
    </row>
    <row r="20" spans="1:13" x14ac:dyDescent="0.25">
      <c r="A20" s="152"/>
      <c r="B20" s="3" t="s">
        <v>35</v>
      </c>
      <c r="C20" s="3" t="s">
        <v>36</v>
      </c>
      <c r="D20" s="3" t="s">
        <v>10</v>
      </c>
      <c r="E20" s="1">
        <v>15</v>
      </c>
      <c r="F20" s="1">
        <v>5</v>
      </c>
      <c r="G20" s="19">
        <v>20</v>
      </c>
      <c r="H20" s="45">
        <v>8.1593999998999998</v>
      </c>
      <c r="I20" s="45">
        <v>6.0179999999999989</v>
      </c>
      <c r="J20" s="46">
        <v>14.1773999999</v>
      </c>
      <c r="K20" s="45">
        <v>5.7431547620999996</v>
      </c>
      <c r="L20" s="45">
        <v>2.5906432748000001</v>
      </c>
      <c r="M20" s="46">
        <v>8.3337980369000011</v>
      </c>
    </row>
    <row r="21" spans="1:13" x14ac:dyDescent="0.25">
      <c r="A21" s="152"/>
      <c r="B21" s="3" t="s">
        <v>37</v>
      </c>
      <c r="C21" s="3" t="s">
        <v>38</v>
      </c>
      <c r="D21" s="3" t="s">
        <v>10</v>
      </c>
      <c r="E21" s="1">
        <v>534</v>
      </c>
      <c r="F21" s="1">
        <v>134</v>
      </c>
      <c r="G21" s="19">
        <v>668</v>
      </c>
      <c r="H21" s="45">
        <v>297.99719999889976</v>
      </c>
      <c r="I21" s="45">
        <v>176.57340000080004</v>
      </c>
      <c r="J21" s="46">
        <v>474.57059999970016</v>
      </c>
      <c r="K21" s="45">
        <v>219.96488262479997</v>
      </c>
      <c r="L21" s="45">
        <v>117.42505446499999</v>
      </c>
      <c r="M21" s="46">
        <v>337.38993708980013</v>
      </c>
    </row>
    <row r="22" spans="1:13" x14ac:dyDescent="0.25">
      <c r="A22" s="152"/>
      <c r="B22" s="151" t="s">
        <v>39</v>
      </c>
      <c r="C22" s="151" t="s">
        <v>40</v>
      </c>
      <c r="D22" s="3" t="s">
        <v>97</v>
      </c>
      <c r="E22" s="1">
        <v>1</v>
      </c>
      <c r="G22" s="19">
        <v>1</v>
      </c>
      <c r="H22" s="45">
        <v>0.44719999999999999</v>
      </c>
      <c r="J22" s="46">
        <v>0.44719999999999999</v>
      </c>
      <c r="K22" s="45">
        <v>0.33333333329999998</v>
      </c>
      <c r="M22" s="46">
        <v>0.33333333329999998</v>
      </c>
    </row>
    <row r="23" spans="1:13" x14ac:dyDescent="0.25">
      <c r="A23" s="152"/>
      <c r="B23" s="152"/>
      <c r="C23" s="152"/>
      <c r="D23" s="3" t="s">
        <v>98</v>
      </c>
      <c r="E23" s="1">
        <v>29</v>
      </c>
      <c r="F23" s="1">
        <v>5</v>
      </c>
      <c r="G23" s="19">
        <v>34</v>
      </c>
      <c r="H23" s="45">
        <v>14.142299999900002</v>
      </c>
      <c r="I23" s="45">
        <v>5.9218999997999999</v>
      </c>
      <c r="J23" s="46">
        <v>20.064199999699998</v>
      </c>
      <c r="K23" s="45">
        <v>8.7959328517000017</v>
      </c>
      <c r="L23" s="45">
        <v>3.5016962518999994</v>
      </c>
      <c r="M23" s="46">
        <v>12.2976291036</v>
      </c>
    </row>
    <row r="24" spans="1:13" x14ac:dyDescent="0.25">
      <c r="A24" s="152"/>
      <c r="B24" s="152"/>
      <c r="C24" s="152"/>
      <c r="D24" s="3" t="s">
        <v>99</v>
      </c>
      <c r="F24" s="1">
        <v>1</v>
      </c>
      <c r="G24" s="19">
        <v>1</v>
      </c>
      <c r="I24" s="45">
        <v>0.87209999999999999</v>
      </c>
      <c r="J24" s="46">
        <v>0.87209999999999999</v>
      </c>
      <c r="L24" s="45">
        <v>0.52083333330000003</v>
      </c>
      <c r="M24" s="46">
        <v>0.52083333330000003</v>
      </c>
    </row>
    <row r="25" spans="1:13" x14ac:dyDescent="0.25">
      <c r="A25" s="152"/>
      <c r="B25" s="152"/>
      <c r="C25" s="152"/>
      <c r="D25" s="3" t="s">
        <v>100</v>
      </c>
      <c r="E25" s="1">
        <v>2</v>
      </c>
      <c r="G25" s="19">
        <v>2</v>
      </c>
      <c r="H25" s="45">
        <v>0.87529999999999997</v>
      </c>
      <c r="J25" s="46">
        <v>0.87529999999999997</v>
      </c>
      <c r="K25" s="45">
        <v>0.375</v>
      </c>
      <c r="M25" s="46">
        <v>0.375</v>
      </c>
    </row>
    <row r="26" spans="1:13" x14ac:dyDescent="0.25">
      <c r="A26" s="152"/>
      <c r="B26" s="152"/>
      <c r="C26" s="152"/>
      <c r="D26" s="3" t="s">
        <v>101</v>
      </c>
      <c r="E26" s="1">
        <v>1</v>
      </c>
      <c r="G26" s="19">
        <v>1</v>
      </c>
      <c r="H26" s="45">
        <v>0.37530000000000002</v>
      </c>
      <c r="J26" s="46">
        <v>0.37530000000000002</v>
      </c>
      <c r="K26" s="45">
        <v>0.390625</v>
      </c>
      <c r="M26" s="46">
        <v>0.390625</v>
      </c>
    </row>
    <row r="27" spans="1:13" x14ac:dyDescent="0.25">
      <c r="A27" s="152"/>
      <c r="B27" s="152"/>
      <c r="C27" s="152"/>
      <c r="D27" s="3" t="s">
        <v>102</v>
      </c>
      <c r="E27" s="1">
        <v>3</v>
      </c>
      <c r="G27" s="19">
        <v>3</v>
      </c>
      <c r="H27" s="45">
        <v>1.4863999999999999</v>
      </c>
      <c r="J27" s="46">
        <v>1.4863999999999999</v>
      </c>
      <c r="K27" s="45">
        <v>1.0791666665999999</v>
      </c>
      <c r="M27" s="46">
        <v>1.0791666665999999</v>
      </c>
    </row>
    <row r="28" spans="1:13" x14ac:dyDescent="0.25">
      <c r="A28" s="152"/>
      <c r="B28" s="152"/>
      <c r="C28" s="152"/>
      <c r="D28" s="3" t="s">
        <v>103</v>
      </c>
      <c r="E28" s="1">
        <v>1</v>
      </c>
      <c r="G28" s="19">
        <v>1</v>
      </c>
      <c r="H28" s="45">
        <v>0.2298</v>
      </c>
      <c r="J28" s="46">
        <v>0.2298</v>
      </c>
      <c r="K28" s="45">
        <v>0.41666666670000002</v>
      </c>
      <c r="M28" s="46">
        <v>0.41666666670000002</v>
      </c>
    </row>
    <row r="29" spans="1:13" ht="15.75" thickBot="1" x14ac:dyDescent="0.3">
      <c r="A29" s="152"/>
      <c r="B29" s="3" t="s">
        <v>41</v>
      </c>
      <c r="C29" s="3" t="s">
        <v>42</v>
      </c>
      <c r="D29" s="3" t="s">
        <v>10</v>
      </c>
      <c r="E29" s="1">
        <v>172</v>
      </c>
      <c r="F29" s="1">
        <v>56</v>
      </c>
      <c r="G29" s="19">
        <v>228</v>
      </c>
      <c r="H29" s="45">
        <v>93.43670000020002</v>
      </c>
      <c r="I29" s="45">
        <v>72.616299999199981</v>
      </c>
      <c r="J29" s="46">
        <v>166.05299999939993</v>
      </c>
      <c r="K29" s="45">
        <v>75.761781922500006</v>
      </c>
      <c r="L29" s="45">
        <v>54.426274202400002</v>
      </c>
      <c r="M29" s="46">
        <v>130.18805612490002</v>
      </c>
    </row>
    <row r="30" spans="1:13" ht="16.5" thickTop="1" thickBot="1" x14ac:dyDescent="0.3">
      <c r="A30" s="152"/>
      <c r="B30" s="159" t="s">
        <v>4</v>
      </c>
      <c r="C30" s="160"/>
      <c r="D30" s="160"/>
      <c r="E30" s="24">
        <v>703</v>
      </c>
      <c r="F30" s="24">
        <v>186</v>
      </c>
      <c r="G30" s="24">
        <v>889</v>
      </c>
      <c r="H30" s="47">
        <v>440.51499863190043</v>
      </c>
      <c r="I30" s="47">
        <v>270.02159999980017</v>
      </c>
      <c r="J30" s="47">
        <v>710.53659863169946</v>
      </c>
      <c r="K30" s="47">
        <v>328.33805705490033</v>
      </c>
      <c r="L30" s="47">
        <v>183.20348995590004</v>
      </c>
      <c r="M30" s="47">
        <v>511.54154701080034</v>
      </c>
    </row>
    <row r="31" spans="1:13" ht="15.75" thickTop="1" x14ac:dyDescent="0.25">
      <c r="A31" s="151" t="s">
        <v>43</v>
      </c>
      <c r="B31" s="3" t="s">
        <v>44</v>
      </c>
      <c r="C31" s="3" t="s">
        <v>45</v>
      </c>
      <c r="D31" s="3" t="s">
        <v>10</v>
      </c>
      <c r="E31" s="1">
        <v>99</v>
      </c>
      <c r="F31" s="1">
        <v>13</v>
      </c>
      <c r="G31" s="19">
        <v>112</v>
      </c>
      <c r="H31" s="45">
        <v>49.902199998400029</v>
      </c>
      <c r="I31" s="45">
        <v>17.304099999399998</v>
      </c>
      <c r="J31" s="46">
        <v>67.206299997800031</v>
      </c>
      <c r="K31" s="45">
        <v>34.242606699500001</v>
      </c>
      <c r="L31" s="45">
        <v>11.109555612399999</v>
      </c>
      <c r="M31" s="46">
        <v>45.352162311899995</v>
      </c>
    </row>
    <row r="32" spans="1:13" x14ac:dyDescent="0.25">
      <c r="A32" s="152"/>
      <c r="B32" s="3" t="s">
        <v>46</v>
      </c>
      <c r="C32" s="3" t="s">
        <v>47</v>
      </c>
      <c r="D32" s="3" t="s">
        <v>10</v>
      </c>
      <c r="E32" s="1">
        <v>36</v>
      </c>
      <c r="F32" s="1">
        <v>8</v>
      </c>
      <c r="G32" s="19">
        <v>44</v>
      </c>
      <c r="H32" s="45">
        <v>18.087099999900005</v>
      </c>
      <c r="I32" s="45">
        <v>12.1295</v>
      </c>
      <c r="J32" s="46">
        <v>30.216599999899998</v>
      </c>
      <c r="K32" s="45">
        <v>14.1998085254</v>
      </c>
      <c r="L32" s="45">
        <v>9.1680194804999999</v>
      </c>
      <c r="M32" s="46">
        <v>23.367828005900002</v>
      </c>
    </row>
    <row r="33" spans="1:13" x14ac:dyDescent="0.25">
      <c r="A33" s="152"/>
      <c r="B33" s="3" t="s">
        <v>48</v>
      </c>
      <c r="C33" s="3" t="s">
        <v>49</v>
      </c>
      <c r="D33" s="3" t="s">
        <v>10</v>
      </c>
      <c r="E33" s="1">
        <v>89</v>
      </c>
      <c r="F33" s="1">
        <v>24</v>
      </c>
      <c r="G33" s="19">
        <v>113</v>
      </c>
      <c r="H33" s="45">
        <v>52.023599999399991</v>
      </c>
      <c r="I33" s="45">
        <v>27.305899999500003</v>
      </c>
      <c r="J33" s="46">
        <v>79.32949999889999</v>
      </c>
      <c r="K33" s="45">
        <v>44.586400636200004</v>
      </c>
      <c r="L33" s="45">
        <v>18.136902571399997</v>
      </c>
      <c r="M33" s="46">
        <v>62.723303207600026</v>
      </c>
    </row>
    <row r="34" spans="1:13" x14ac:dyDescent="0.25">
      <c r="A34" s="152"/>
      <c r="B34" s="3" t="s">
        <v>50</v>
      </c>
      <c r="C34" s="3" t="s">
        <v>51</v>
      </c>
      <c r="D34" s="3" t="s">
        <v>10</v>
      </c>
      <c r="E34" s="1">
        <v>234</v>
      </c>
      <c r="F34" s="1">
        <v>51</v>
      </c>
      <c r="G34" s="19">
        <v>285</v>
      </c>
      <c r="H34" s="45">
        <v>109.62129999939997</v>
      </c>
      <c r="I34" s="45">
        <v>72.56209999859999</v>
      </c>
      <c r="J34" s="46">
        <v>182.18339999799994</v>
      </c>
      <c r="K34" s="45">
        <v>67.594357435299983</v>
      </c>
      <c r="L34" s="45">
        <v>46.438730519899998</v>
      </c>
      <c r="M34" s="46">
        <v>114.03308795519999</v>
      </c>
    </row>
    <row r="35" spans="1:13" x14ac:dyDescent="0.25">
      <c r="A35" s="152"/>
      <c r="B35" s="3" t="s">
        <v>52</v>
      </c>
      <c r="C35" s="3" t="s">
        <v>53</v>
      </c>
      <c r="D35" s="3" t="s">
        <v>10</v>
      </c>
      <c r="E35" s="1">
        <v>25</v>
      </c>
      <c r="F35" s="1">
        <v>5</v>
      </c>
      <c r="G35" s="19">
        <v>30</v>
      </c>
      <c r="H35" s="45">
        <v>14.5097999994</v>
      </c>
      <c r="I35" s="45">
        <v>6.9857999999999993</v>
      </c>
      <c r="J35" s="46">
        <v>21.495599999400003</v>
      </c>
      <c r="K35" s="45">
        <v>11.284226190500002</v>
      </c>
      <c r="L35" s="45">
        <v>4.4178571429</v>
      </c>
      <c r="M35" s="46">
        <v>15.702083333400001</v>
      </c>
    </row>
    <row r="36" spans="1:13" x14ac:dyDescent="0.25">
      <c r="A36" s="152"/>
      <c r="B36" s="3" t="s">
        <v>54</v>
      </c>
      <c r="C36" s="3" t="s">
        <v>55</v>
      </c>
      <c r="D36" s="3" t="s">
        <v>10</v>
      </c>
      <c r="E36" s="1">
        <v>39</v>
      </c>
      <c r="F36" s="1">
        <v>7</v>
      </c>
      <c r="G36" s="19">
        <v>46</v>
      </c>
      <c r="H36" s="45">
        <v>19.345299999700003</v>
      </c>
      <c r="I36" s="45">
        <v>7.182199999999999</v>
      </c>
      <c r="J36" s="46">
        <v>26.527499999699998</v>
      </c>
      <c r="K36" s="45">
        <v>12.9194250197</v>
      </c>
      <c r="L36" s="45">
        <v>4.7219231791</v>
      </c>
      <c r="M36" s="46">
        <v>17.641348198800003</v>
      </c>
    </row>
    <row r="37" spans="1:13" x14ac:dyDescent="0.25">
      <c r="A37" s="152"/>
      <c r="B37" s="3" t="s">
        <v>56</v>
      </c>
      <c r="C37" s="3" t="s">
        <v>57</v>
      </c>
      <c r="D37" s="3" t="s">
        <v>10</v>
      </c>
      <c r="E37" s="1">
        <v>6</v>
      </c>
      <c r="G37" s="19">
        <v>6</v>
      </c>
      <c r="H37" s="45">
        <v>3.5812999999000001</v>
      </c>
      <c r="J37" s="46">
        <v>3.5812999999000001</v>
      </c>
      <c r="K37" s="45">
        <v>2.6791666667</v>
      </c>
      <c r="M37" s="46">
        <v>2.6791666667</v>
      </c>
    </row>
    <row r="38" spans="1:13" x14ac:dyDescent="0.25">
      <c r="A38" s="152"/>
      <c r="B38" s="3" t="s">
        <v>58</v>
      </c>
      <c r="C38" s="3" t="s">
        <v>59</v>
      </c>
      <c r="D38" s="3" t="s">
        <v>10</v>
      </c>
      <c r="E38" s="1">
        <v>86</v>
      </c>
      <c r="F38" s="1">
        <v>51</v>
      </c>
      <c r="G38" s="19">
        <v>137</v>
      </c>
      <c r="H38" s="45">
        <v>43.453499999700014</v>
      </c>
      <c r="I38" s="45">
        <v>66.684100001999994</v>
      </c>
      <c r="J38" s="46">
        <v>110.13760000169995</v>
      </c>
      <c r="K38" s="45">
        <v>31.591000768800004</v>
      </c>
      <c r="L38" s="45">
        <v>52.497018804500001</v>
      </c>
      <c r="M38" s="46">
        <v>84.088019573299974</v>
      </c>
    </row>
    <row r="39" spans="1:13" x14ac:dyDescent="0.25">
      <c r="A39" s="152"/>
      <c r="B39" s="3" t="s">
        <v>60</v>
      </c>
      <c r="C39" s="3" t="s">
        <v>61</v>
      </c>
      <c r="D39" s="3" t="s">
        <v>10</v>
      </c>
      <c r="E39" s="1">
        <v>120</v>
      </c>
      <c r="F39" s="1">
        <v>22</v>
      </c>
      <c r="G39" s="19">
        <v>142</v>
      </c>
      <c r="H39" s="45">
        <v>58.963399998700012</v>
      </c>
      <c r="I39" s="45">
        <v>27.955200000000005</v>
      </c>
      <c r="J39" s="46">
        <v>86.918599998700017</v>
      </c>
      <c r="K39" s="45">
        <v>38.703454694800001</v>
      </c>
      <c r="L39" s="45">
        <v>17.556698448799999</v>
      </c>
      <c r="M39" s="46">
        <v>56.2601531436</v>
      </c>
    </row>
    <row r="40" spans="1:13" x14ac:dyDescent="0.25">
      <c r="A40" s="152"/>
      <c r="B40" s="3" t="s">
        <v>62</v>
      </c>
      <c r="C40" s="3" t="s">
        <v>63</v>
      </c>
      <c r="D40" s="3" t="s">
        <v>10</v>
      </c>
      <c r="E40" s="1">
        <v>43</v>
      </c>
      <c r="F40" s="1">
        <v>3</v>
      </c>
      <c r="G40" s="19">
        <v>46</v>
      </c>
      <c r="H40" s="45">
        <v>25.70919999960001</v>
      </c>
      <c r="I40" s="45">
        <v>4.5576999999999996</v>
      </c>
      <c r="J40" s="46">
        <v>30.266899999600007</v>
      </c>
      <c r="K40" s="45">
        <v>19.3809523808</v>
      </c>
      <c r="L40" s="45">
        <v>2.5528846154</v>
      </c>
      <c r="M40" s="46">
        <v>21.933836996199997</v>
      </c>
    </row>
    <row r="41" spans="1:13" x14ac:dyDescent="0.25">
      <c r="A41" s="152"/>
      <c r="B41" s="3" t="s">
        <v>64</v>
      </c>
      <c r="C41" s="3" t="s">
        <v>65</v>
      </c>
      <c r="D41" s="3" t="s">
        <v>10</v>
      </c>
      <c r="E41" s="1">
        <v>2</v>
      </c>
      <c r="F41" s="1">
        <v>1</v>
      </c>
      <c r="G41" s="19">
        <v>3</v>
      </c>
      <c r="H41" s="45">
        <v>1.5911</v>
      </c>
      <c r="I41" s="45">
        <v>0.87209999999999999</v>
      </c>
      <c r="J41" s="46">
        <v>2.4632000000000001</v>
      </c>
      <c r="K41" s="45">
        <v>1.2916666667999999</v>
      </c>
      <c r="L41" s="45">
        <v>0.52083333330000003</v>
      </c>
      <c r="M41" s="46">
        <v>1.8125000001</v>
      </c>
    </row>
    <row r="42" spans="1:13" x14ac:dyDescent="0.25">
      <c r="A42" s="152"/>
      <c r="B42" s="3" t="s">
        <v>66</v>
      </c>
      <c r="C42" s="3" t="s">
        <v>67</v>
      </c>
      <c r="D42" s="3" t="s">
        <v>10</v>
      </c>
      <c r="E42" s="1">
        <v>5</v>
      </c>
      <c r="F42" s="1">
        <v>3</v>
      </c>
      <c r="G42" s="19">
        <v>8</v>
      </c>
      <c r="H42" s="45">
        <v>1.8180000000000003</v>
      </c>
      <c r="I42" s="45">
        <v>3.9042999997000001</v>
      </c>
      <c r="J42" s="46">
        <v>5.7222999996999997</v>
      </c>
      <c r="K42" s="45">
        <v>0.81893939400000004</v>
      </c>
      <c r="L42" s="45">
        <v>2.8083791209000002</v>
      </c>
      <c r="M42" s="46">
        <v>3.6273185149000002</v>
      </c>
    </row>
    <row r="43" spans="1:13" x14ac:dyDescent="0.25">
      <c r="A43" s="152"/>
      <c r="B43" s="3" t="s">
        <v>68</v>
      </c>
      <c r="C43" s="3" t="s">
        <v>69</v>
      </c>
      <c r="D43" s="3" t="s">
        <v>10</v>
      </c>
      <c r="E43" s="1">
        <v>1454</v>
      </c>
      <c r="F43" s="1">
        <v>451</v>
      </c>
      <c r="G43" s="19">
        <v>1905</v>
      </c>
      <c r="H43" s="45">
        <v>887.93210000930128</v>
      </c>
      <c r="I43" s="45">
        <v>698.65720001590034</v>
      </c>
      <c r="J43" s="46">
        <v>1586.5893000252038</v>
      </c>
      <c r="K43" s="45">
        <v>749.39556602780044</v>
      </c>
      <c r="L43" s="45">
        <v>534.24996020000015</v>
      </c>
      <c r="M43" s="46">
        <v>1283.6455262278012</v>
      </c>
    </row>
    <row r="44" spans="1:13" x14ac:dyDescent="0.25">
      <c r="A44" s="152"/>
      <c r="B44" s="3" t="s">
        <v>70</v>
      </c>
      <c r="C44" s="3" t="s">
        <v>71</v>
      </c>
      <c r="D44" s="3" t="s">
        <v>10</v>
      </c>
      <c r="E44" s="1">
        <v>78</v>
      </c>
      <c r="F44" s="1">
        <v>13</v>
      </c>
      <c r="G44" s="19">
        <v>91</v>
      </c>
      <c r="H44" s="45">
        <v>42.023499999700007</v>
      </c>
      <c r="I44" s="45">
        <v>17.3605999995</v>
      </c>
      <c r="J44" s="46">
        <v>59.384099999199989</v>
      </c>
      <c r="K44" s="45">
        <v>33.1906323925</v>
      </c>
      <c r="L44" s="45">
        <v>13.364146270400001</v>
      </c>
      <c r="M44" s="46">
        <v>46.55477866290002</v>
      </c>
    </row>
    <row r="45" spans="1:13" x14ac:dyDescent="0.25">
      <c r="A45" s="152"/>
      <c r="B45" s="3" t="s">
        <v>72</v>
      </c>
      <c r="C45" s="3" t="s">
        <v>73</v>
      </c>
      <c r="D45" s="3" t="s">
        <v>10</v>
      </c>
      <c r="E45" s="1">
        <v>2</v>
      </c>
      <c r="F45" s="1">
        <v>1</v>
      </c>
      <c r="G45" s="19">
        <v>3</v>
      </c>
      <c r="H45" s="45">
        <v>1</v>
      </c>
      <c r="I45" s="45">
        <v>0.86599999999999999</v>
      </c>
      <c r="J45" s="46">
        <v>1.8660000000000001</v>
      </c>
      <c r="K45" s="45">
        <v>0.5</v>
      </c>
      <c r="L45" s="45">
        <v>0.3125</v>
      </c>
      <c r="M45" s="46">
        <v>0.8125</v>
      </c>
    </row>
    <row r="46" spans="1:13" x14ac:dyDescent="0.25">
      <c r="A46" s="152"/>
      <c r="B46" s="3" t="s">
        <v>74</v>
      </c>
      <c r="C46" s="3" t="s">
        <v>75</v>
      </c>
      <c r="D46" s="3" t="s">
        <v>109</v>
      </c>
      <c r="E46" s="1">
        <v>1</v>
      </c>
      <c r="G46" s="19">
        <v>1</v>
      </c>
      <c r="H46" s="45">
        <v>0.25</v>
      </c>
      <c r="J46" s="46">
        <v>0.25</v>
      </c>
      <c r="K46" s="45">
        <v>0.25</v>
      </c>
      <c r="M46" s="46">
        <v>0.25</v>
      </c>
    </row>
    <row r="47" spans="1:13" x14ac:dyDescent="0.25">
      <c r="A47" s="152"/>
      <c r="B47" s="3" t="s">
        <v>76</v>
      </c>
      <c r="C47" s="3" t="s">
        <v>77</v>
      </c>
      <c r="D47" s="3" t="s">
        <v>10</v>
      </c>
      <c r="E47" s="1">
        <v>6</v>
      </c>
      <c r="F47" s="1">
        <v>3</v>
      </c>
      <c r="G47" s="19">
        <v>9</v>
      </c>
      <c r="H47" s="45">
        <v>3.9983999998999997</v>
      </c>
      <c r="I47" s="45">
        <v>3.7529000000000003</v>
      </c>
      <c r="J47" s="46">
        <v>7.7512999998999996</v>
      </c>
      <c r="K47" s="45">
        <v>3.4566220236</v>
      </c>
      <c r="L47" s="45">
        <v>2.2207792206999999</v>
      </c>
      <c r="M47" s="46">
        <v>5.6774012443000004</v>
      </c>
    </row>
    <row r="48" spans="1:13" ht="15.75" thickBot="1" x14ac:dyDescent="0.3">
      <c r="A48" s="152"/>
      <c r="B48" s="3" t="s">
        <v>78</v>
      </c>
      <c r="C48" s="3" t="s">
        <v>79</v>
      </c>
      <c r="D48" s="3" t="s">
        <v>10</v>
      </c>
      <c r="E48" s="1">
        <v>13</v>
      </c>
      <c r="F48" s="1">
        <v>2</v>
      </c>
      <c r="G48" s="48">
        <v>15</v>
      </c>
      <c r="H48" s="45">
        <v>7.6511000000000005</v>
      </c>
      <c r="I48" s="45">
        <v>5.3274999995999996</v>
      </c>
      <c r="J48" s="46">
        <v>12.9785999996</v>
      </c>
      <c r="K48" s="45">
        <v>5.7122519843999999</v>
      </c>
      <c r="L48" s="45">
        <v>7.5</v>
      </c>
      <c r="M48" s="46">
        <v>13.212251984400002</v>
      </c>
    </row>
    <row r="49" spans="1:13" ht="16.5" thickTop="1" thickBot="1" x14ac:dyDescent="0.3">
      <c r="A49" s="152"/>
      <c r="B49" s="153" t="s">
        <v>4</v>
      </c>
      <c r="C49" s="154"/>
      <c r="D49" s="154"/>
      <c r="E49" s="30">
        <v>1912</v>
      </c>
      <c r="F49" s="49">
        <v>545</v>
      </c>
      <c r="G49" s="30">
        <v>2457</v>
      </c>
      <c r="H49" s="50">
        <v>1341.4609000030027</v>
      </c>
      <c r="I49" s="51">
        <v>973.40720001419993</v>
      </c>
      <c r="J49" s="51">
        <v>2314.8681000172032</v>
      </c>
      <c r="K49" s="51">
        <v>1071.7970775068006</v>
      </c>
      <c r="L49" s="51">
        <v>727.57618852020028</v>
      </c>
      <c r="M49" s="51">
        <v>1799.3732660269993</v>
      </c>
    </row>
    <row r="50" spans="1:13" ht="15.75" thickBot="1" x14ac:dyDescent="0.3">
      <c r="A50" s="157" t="s">
        <v>87</v>
      </c>
      <c r="B50" s="158"/>
      <c r="C50" s="158"/>
      <c r="D50" s="158"/>
      <c r="E50" s="40">
        <v>3006</v>
      </c>
      <c r="F50" s="52">
        <v>802</v>
      </c>
      <c r="G50" s="53">
        <v>3808</v>
      </c>
      <c r="H50" s="54">
        <v>2249.8516986315049</v>
      </c>
      <c r="I50" s="55">
        <v>1540.0556000081992</v>
      </c>
      <c r="J50" s="55">
        <v>3789.9072986397068</v>
      </c>
      <c r="K50" s="55">
        <v>1734.7703391004982</v>
      </c>
      <c r="L50" s="55">
        <v>1103.5583369943997</v>
      </c>
      <c r="M50" s="56">
        <v>2838.3286760948986</v>
      </c>
    </row>
    <row r="51" spans="1:13" x14ac:dyDescent="0.25">
      <c r="A51" s="151" t="s">
        <v>80</v>
      </c>
      <c r="B51" s="151" t="s">
        <v>74</v>
      </c>
      <c r="C51" s="151" t="s">
        <v>75</v>
      </c>
      <c r="D51" s="3" t="s">
        <v>106</v>
      </c>
      <c r="E51" s="57">
        <v>3</v>
      </c>
      <c r="F51" s="58"/>
      <c r="G51" s="57">
        <v>3</v>
      </c>
      <c r="H51" s="45">
        <v>2.6444000000000001</v>
      </c>
      <c r="J51" s="45">
        <v>2.6444000000000001</v>
      </c>
      <c r="K51" s="45">
        <v>2.75</v>
      </c>
      <c r="M51" s="45">
        <v>2.75</v>
      </c>
    </row>
    <row r="52" spans="1:13" x14ac:dyDescent="0.25">
      <c r="A52" s="152"/>
      <c r="B52" s="152"/>
      <c r="C52" s="152"/>
      <c r="D52" s="3" t="s">
        <v>107</v>
      </c>
      <c r="E52" s="57">
        <v>1</v>
      </c>
      <c r="F52" s="58"/>
      <c r="G52" s="57">
        <v>1</v>
      </c>
      <c r="H52" s="45">
        <v>0.37530000000000002</v>
      </c>
      <c r="J52" s="45">
        <v>0.37530000000000002</v>
      </c>
      <c r="K52" s="45">
        <v>0.13888888890000001</v>
      </c>
      <c r="M52" s="45">
        <v>0.13888888890000001</v>
      </c>
    </row>
    <row r="53" spans="1:13" x14ac:dyDescent="0.25">
      <c r="A53" s="152"/>
      <c r="B53" s="152"/>
      <c r="C53" s="152"/>
      <c r="D53" s="3" t="s">
        <v>108</v>
      </c>
      <c r="E53" s="57">
        <v>1</v>
      </c>
      <c r="F53" s="58"/>
      <c r="G53" s="57">
        <v>1</v>
      </c>
      <c r="H53" s="45">
        <v>0.43330000000000002</v>
      </c>
      <c r="J53" s="45">
        <v>0.43330000000000002</v>
      </c>
      <c r="K53" s="45">
        <v>0.22321428569999999</v>
      </c>
      <c r="M53" s="45">
        <v>0.22321428569999999</v>
      </c>
    </row>
    <row r="54" spans="1:13" x14ac:dyDescent="0.25">
      <c r="A54" s="152"/>
      <c r="B54" s="3" t="s">
        <v>81</v>
      </c>
      <c r="C54" s="3" t="s">
        <v>82</v>
      </c>
      <c r="D54" s="3" t="s">
        <v>10</v>
      </c>
      <c r="E54" s="57">
        <v>100</v>
      </c>
      <c r="F54" s="57">
        <v>44</v>
      </c>
      <c r="G54" s="57">
        <v>144</v>
      </c>
      <c r="H54" s="45">
        <v>40.688699999799987</v>
      </c>
      <c r="I54" s="45">
        <v>42.657199999299991</v>
      </c>
      <c r="J54" s="45">
        <v>83.345899999099998</v>
      </c>
      <c r="K54" s="45">
        <v>29.547770140600004</v>
      </c>
      <c r="L54" s="45">
        <v>20.687242949599998</v>
      </c>
      <c r="M54" s="45">
        <v>50.235013090200013</v>
      </c>
    </row>
    <row r="55" spans="1:13" x14ac:dyDescent="0.25">
      <c r="A55" s="152"/>
      <c r="B55" s="3" t="s">
        <v>83</v>
      </c>
      <c r="C55" s="3" t="s">
        <v>84</v>
      </c>
      <c r="D55" s="3" t="s">
        <v>10</v>
      </c>
      <c r="E55" s="57">
        <v>52</v>
      </c>
      <c r="F55" s="57">
        <v>10</v>
      </c>
      <c r="G55" s="57">
        <v>62</v>
      </c>
      <c r="H55" s="45">
        <v>29.274999999500007</v>
      </c>
      <c r="I55" s="45">
        <v>18.565699999900001</v>
      </c>
      <c r="J55" s="45">
        <v>47.840699999400002</v>
      </c>
      <c r="K55" s="45">
        <v>24.666879648500004</v>
      </c>
      <c r="L55" s="45">
        <v>14.7637362638</v>
      </c>
      <c r="M55" s="45">
        <v>39.430615912299999</v>
      </c>
    </row>
    <row r="56" spans="1:13" ht="15.75" thickBot="1" x14ac:dyDescent="0.3">
      <c r="A56" s="152"/>
      <c r="B56" s="3" t="s">
        <v>85</v>
      </c>
      <c r="C56" s="3" t="s">
        <v>86</v>
      </c>
      <c r="D56" s="3" t="s">
        <v>10</v>
      </c>
      <c r="E56" s="57">
        <v>46</v>
      </c>
      <c r="F56" s="57">
        <v>4</v>
      </c>
      <c r="G56" s="57">
        <v>50</v>
      </c>
      <c r="H56" s="45">
        <v>27.027799999700004</v>
      </c>
      <c r="I56" s="45">
        <v>7.5268999996000003</v>
      </c>
      <c r="J56" s="45">
        <v>34.554699999299991</v>
      </c>
      <c r="K56" s="45">
        <v>20.334027777799996</v>
      </c>
      <c r="L56" s="45">
        <v>5.3863636363000005</v>
      </c>
      <c r="M56" s="45">
        <v>25.7203914141</v>
      </c>
    </row>
    <row r="57" spans="1:13" ht="16.5" thickTop="1" thickBot="1" x14ac:dyDescent="0.3">
      <c r="A57" s="152"/>
      <c r="B57" s="153" t="s">
        <v>4</v>
      </c>
      <c r="C57" s="154"/>
      <c r="D57" s="154"/>
      <c r="E57" s="59">
        <v>201</v>
      </c>
      <c r="F57" s="59">
        <v>58</v>
      </c>
      <c r="G57" s="59">
        <v>259</v>
      </c>
      <c r="H57" s="51">
        <v>100.4444999989999</v>
      </c>
      <c r="I57" s="51">
        <v>68.7497999988</v>
      </c>
      <c r="J57" s="51">
        <v>169.19429999779999</v>
      </c>
      <c r="K57" s="51">
        <v>77.66078074150002</v>
      </c>
      <c r="L57" s="51">
        <v>40.837342849700001</v>
      </c>
      <c r="M57" s="51">
        <v>118.49812359119997</v>
      </c>
    </row>
    <row r="58" spans="1:13" ht="15.75" thickBot="1" x14ac:dyDescent="0.3">
      <c r="A58" s="157" t="s">
        <v>87</v>
      </c>
      <c r="B58" s="158"/>
      <c r="C58" s="158"/>
      <c r="D58" s="158"/>
      <c r="E58" s="60">
        <v>3123</v>
      </c>
      <c r="F58" s="60">
        <v>846</v>
      </c>
      <c r="G58" s="60">
        <f>SUM(E58:F58)</f>
        <v>3969</v>
      </c>
      <c r="H58" s="55">
        <v>2350.3000000000002</v>
      </c>
      <c r="I58" s="55">
        <v>1608.81</v>
      </c>
      <c r="J58" s="55">
        <f>SUM(H58:I58)</f>
        <v>3959.11</v>
      </c>
      <c r="K58" s="55">
        <v>1812.43</v>
      </c>
      <c r="L58" s="55">
        <v>1144.4000000000001</v>
      </c>
      <c r="M58" s="56">
        <f>SUM(K58:L58)</f>
        <v>2956.83</v>
      </c>
    </row>
  </sheetData>
  <mergeCells count="22">
    <mergeCell ref="A1:M1"/>
    <mergeCell ref="E2:G2"/>
    <mergeCell ref="H2:J2"/>
    <mergeCell ref="K2:M2"/>
    <mergeCell ref="A4:A12"/>
    <mergeCell ref="B4:B5"/>
    <mergeCell ref="C4:C5"/>
    <mergeCell ref="B12:D12"/>
    <mergeCell ref="A13:A17"/>
    <mergeCell ref="B17:D17"/>
    <mergeCell ref="A18:A30"/>
    <mergeCell ref="B22:B28"/>
    <mergeCell ref="C22:C28"/>
    <mergeCell ref="B30:D30"/>
    <mergeCell ref="A58:D58"/>
    <mergeCell ref="A31:A49"/>
    <mergeCell ref="B49:D49"/>
    <mergeCell ref="A50:D50"/>
    <mergeCell ref="A51:A57"/>
    <mergeCell ref="B51:B53"/>
    <mergeCell ref="C51:C53"/>
    <mergeCell ref="B57:D57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selection activeCell="R14" sqref="R14"/>
    </sheetView>
  </sheetViews>
  <sheetFormatPr baseColWidth="10" defaultColWidth="9.140625" defaultRowHeight="15" x14ac:dyDescent="0.25"/>
  <cols>
    <col min="1" max="1" width="18.85546875" style="67" bestFit="1" customWidth="1"/>
    <col min="2" max="2" width="16.28515625" bestFit="1" customWidth="1"/>
    <col min="3" max="3" width="19.5703125" customWidth="1"/>
    <col min="4" max="4" width="21.5703125" bestFit="1" customWidth="1"/>
    <col min="5" max="5" width="8.7109375" customWidth="1"/>
    <col min="6" max="6" width="6.5703125" customWidth="1"/>
    <col min="7" max="7" width="5.42578125" bestFit="1" customWidth="1"/>
    <col min="8" max="8" width="5.85546875" customWidth="1"/>
    <col min="9" max="9" width="6.28515625" customWidth="1"/>
    <col min="10" max="10" width="5.42578125" bestFit="1" customWidth="1"/>
    <col min="11" max="12" width="7.5703125" customWidth="1"/>
    <col min="13" max="13" width="5.42578125" bestFit="1" customWidth="1"/>
    <col min="14" max="14" width="11.28515625" bestFit="1" customWidth="1"/>
  </cols>
  <sheetData>
    <row r="1" spans="1:14" x14ac:dyDescent="0.25">
      <c r="A1" s="74"/>
      <c r="B1" s="75"/>
      <c r="C1" s="75"/>
      <c r="D1" s="75"/>
      <c r="E1" s="166" t="s">
        <v>117</v>
      </c>
      <c r="F1" s="166"/>
      <c r="G1" s="167"/>
      <c r="H1" s="167"/>
      <c r="I1" s="167"/>
      <c r="J1" s="167"/>
      <c r="K1" s="167"/>
      <c r="L1" s="167"/>
      <c r="M1" s="167"/>
      <c r="N1" s="168"/>
    </row>
    <row r="2" spans="1:14" x14ac:dyDescent="0.25">
      <c r="A2" s="76"/>
      <c r="B2" s="77"/>
      <c r="C2" s="77"/>
      <c r="D2" s="77"/>
      <c r="E2" s="169" t="s">
        <v>91</v>
      </c>
      <c r="F2" s="169"/>
      <c r="G2" s="169"/>
      <c r="H2" s="169" t="s">
        <v>92</v>
      </c>
      <c r="I2" s="169"/>
      <c r="J2" s="169"/>
      <c r="K2" s="169" t="s">
        <v>93</v>
      </c>
      <c r="L2" s="169"/>
      <c r="M2" s="169"/>
      <c r="N2" s="170" t="s">
        <v>87</v>
      </c>
    </row>
    <row r="3" spans="1:14" ht="15.75" thickBot="1" x14ac:dyDescent="0.3">
      <c r="A3" s="78" t="s">
        <v>0</v>
      </c>
      <c r="B3" s="79" t="s">
        <v>1</v>
      </c>
      <c r="C3" s="79" t="s">
        <v>2</v>
      </c>
      <c r="D3" s="79" t="s">
        <v>3</v>
      </c>
      <c r="E3" s="80" t="s">
        <v>118</v>
      </c>
      <c r="F3" s="80" t="s">
        <v>119</v>
      </c>
      <c r="G3" s="80" t="s">
        <v>4</v>
      </c>
      <c r="H3" s="80" t="s">
        <v>118</v>
      </c>
      <c r="I3" s="80" t="s">
        <v>119</v>
      </c>
      <c r="J3" s="80" t="s">
        <v>4</v>
      </c>
      <c r="K3" s="80" t="s">
        <v>118</v>
      </c>
      <c r="L3" s="80" t="s">
        <v>119</v>
      </c>
      <c r="M3" s="80" t="s">
        <v>4</v>
      </c>
      <c r="N3" s="171"/>
    </row>
    <row r="4" spans="1:14" ht="15.75" thickBot="1" x14ac:dyDescent="0.3">
      <c r="A4" s="155" t="s">
        <v>5</v>
      </c>
      <c r="B4" s="151" t="s">
        <v>6</v>
      </c>
      <c r="C4" s="151" t="s">
        <v>7</v>
      </c>
      <c r="D4" s="3" t="s">
        <v>104</v>
      </c>
      <c r="G4" s="68"/>
      <c r="J4" s="68"/>
      <c r="K4" s="61">
        <v>7</v>
      </c>
      <c r="M4" s="69">
        <v>7</v>
      </c>
      <c r="N4" s="70">
        <v>7</v>
      </c>
    </row>
    <row r="5" spans="1:14" ht="16.5" thickTop="1" thickBot="1" x14ac:dyDescent="0.3">
      <c r="A5" s="156"/>
      <c r="B5" s="152"/>
      <c r="C5" s="152"/>
      <c r="D5" s="3" t="s">
        <v>105</v>
      </c>
      <c r="G5" s="18"/>
      <c r="J5" s="18"/>
      <c r="K5" s="61">
        <v>6</v>
      </c>
      <c r="L5" s="61">
        <v>2</v>
      </c>
      <c r="M5" s="62">
        <v>8</v>
      </c>
      <c r="N5" s="63">
        <v>8</v>
      </c>
    </row>
    <row r="6" spans="1:14" ht="16.5" thickTop="1" thickBot="1" x14ac:dyDescent="0.3">
      <c r="A6" s="156"/>
      <c r="B6" s="3" t="s">
        <v>8</v>
      </c>
      <c r="C6" s="3" t="s">
        <v>9</v>
      </c>
      <c r="D6" s="3" t="s">
        <v>10</v>
      </c>
      <c r="G6" s="18"/>
      <c r="J6" s="18"/>
      <c r="K6" s="61">
        <v>16</v>
      </c>
      <c r="L6" s="61">
        <v>3</v>
      </c>
      <c r="M6" s="62">
        <v>19</v>
      </c>
      <c r="N6" s="63">
        <v>19</v>
      </c>
    </row>
    <row r="7" spans="1:14" ht="16.5" thickTop="1" thickBot="1" x14ac:dyDescent="0.3">
      <c r="A7" s="156"/>
      <c r="B7" s="3" t="s">
        <v>11</v>
      </c>
      <c r="C7" s="3" t="s">
        <v>12</v>
      </c>
      <c r="D7" s="3" t="s">
        <v>10</v>
      </c>
      <c r="G7" s="18"/>
      <c r="H7" s="61">
        <v>7</v>
      </c>
      <c r="J7" s="62">
        <v>7</v>
      </c>
      <c r="K7" s="61">
        <v>277</v>
      </c>
      <c r="L7" s="61">
        <v>65</v>
      </c>
      <c r="M7" s="62">
        <v>342</v>
      </c>
      <c r="N7" s="63">
        <v>349</v>
      </c>
    </row>
    <row r="8" spans="1:14" ht="16.5" thickTop="1" thickBot="1" x14ac:dyDescent="0.3">
      <c r="A8" s="156"/>
      <c r="B8" s="3" t="s">
        <v>13</v>
      </c>
      <c r="C8" s="3" t="s">
        <v>14</v>
      </c>
      <c r="D8" s="3" t="s">
        <v>10</v>
      </c>
      <c r="G8" s="18"/>
      <c r="H8" s="61">
        <v>1</v>
      </c>
      <c r="I8" s="61">
        <v>3</v>
      </c>
      <c r="J8" s="62">
        <v>4</v>
      </c>
      <c r="K8" s="61">
        <v>63</v>
      </c>
      <c r="L8" s="61">
        <v>16</v>
      </c>
      <c r="M8" s="62">
        <v>79</v>
      </c>
      <c r="N8" s="63">
        <v>83</v>
      </c>
    </row>
    <row r="9" spans="1:14" ht="16.5" thickTop="1" thickBot="1" x14ac:dyDescent="0.3">
      <c r="A9" s="156"/>
      <c r="B9" s="3" t="s">
        <v>15</v>
      </c>
      <c r="C9" s="3" t="s">
        <v>16</v>
      </c>
      <c r="D9" s="3" t="s">
        <v>10</v>
      </c>
      <c r="G9" s="18"/>
      <c r="J9" s="18"/>
      <c r="K9" s="61">
        <v>8</v>
      </c>
      <c r="L9" s="61">
        <v>2</v>
      </c>
      <c r="M9" s="62">
        <v>10</v>
      </c>
      <c r="N9" s="63">
        <v>10</v>
      </c>
    </row>
    <row r="10" spans="1:14" ht="16.5" thickTop="1" thickBot="1" x14ac:dyDescent="0.3">
      <c r="A10" s="156"/>
      <c r="B10" s="3" t="s">
        <v>17</v>
      </c>
      <c r="C10" s="3" t="s">
        <v>18</v>
      </c>
      <c r="D10" s="3" t="s">
        <v>10</v>
      </c>
      <c r="G10" s="18"/>
      <c r="J10" s="18"/>
      <c r="K10" s="61">
        <v>2</v>
      </c>
      <c r="M10" s="62">
        <v>2</v>
      </c>
      <c r="N10" s="63">
        <v>2</v>
      </c>
    </row>
    <row r="11" spans="1:14" ht="16.5" thickTop="1" thickBot="1" x14ac:dyDescent="0.3">
      <c r="A11" s="156"/>
      <c r="B11" s="3" t="s">
        <v>19</v>
      </c>
      <c r="C11" s="3" t="s">
        <v>20</v>
      </c>
      <c r="D11" s="3" t="s">
        <v>10</v>
      </c>
      <c r="G11" s="18"/>
      <c r="H11" s="61">
        <v>2</v>
      </c>
      <c r="J11" s="62">
        <v>2</v>
      </c>
      <c r="M11" s="18"/>
      <c r="N11" s="63">
        <v>2</v>
      </c>
    </row>
    <row r="12" spans="1:14" ht="16.5" thickTop="1" thickBot="1" x14ac:dyDescent="0.3">
      <c r="A12" s="156"/>
      <c r="B12" s="159" t="s">
        <v>4</v>
      </c>
      <c r="C12" s="160"/>
      <c r="D12" s="160"/>
      <c r="E12" s="27"/>
      <c r="F12" s="27"/>
      <c r="G12" s="27"/>
      <c r="H12" s="63">
        <v>10</v>
      </c>
      <c r="I12" s="63">
        <v>3</v>
      </c>
      <c r="J12" s="63">
        <v>13</v>
      </c>
      <c r="K12" s="63">
        <v>342</v>
      </c>
      <c r="L12" s="63">
        <v>80</v>
      </c>
      <c r="M12" s="63">
        <v>422</v>
      </c>
      <c r="N12" s="63">
        <v>435</v>
      </c>
    </row>
    <row r="13" spans="1:14" ht="16.5" thickTop="1" thickBot="1" x14ac:dyDescent="0.3">
      <c r="A13" s="155" t="s">
        <v>21</v>
      </c>
      <c r="B13" s="3" t="s">
        <v>22</v>
      </c>
      <c r="C13" s="3" t="s">
        <v>23</v>
      </c>
      <c r="D13" s="3" t="s">
        <v>10</v>
      </c>
      <c r="G13" s="18"/>
      <c r="J13" s="18"/>
      <c r="K13" s="61">
        <v>49</v>
      </c>
      <c r="L13" s="61">
        <v>11</v>
      </c>
      <c r="M13" s="62">
        <v>60</v>
      </c>
      <c r="N13" s="63">
        <v>60</v>
      </c>
    </row>
    <row r="14" spans="1:14" ht="16.5" thickTop="1" thickBot="1" x14ac:dyDescent="0.3">
      <c r="A14" s="156"/>
      <c r="B14" s="3" t="s">
        <v>24</v>
      </c>
      <c r="C14" s="3" t="s">
        <v>25</v>
      </c>
      <c r="D14" s="3" t="s">
        <v>10</v>
      </c>
      <c r="G14" s="18"/>
      <c r="J14" s="18"/>
      <c r="K14" s="61">
        <v>4</v>
      </c>
      <c r="M14" s="62">
        <v>4</v>
      </c>
      <c r="N14" s="63">
        <v>4</v>
      </c>
    </row>
    <row r="15" spans="1:14" ht="16.5" thickTop="1" thickBot="1" x14ac:dyDescent="0.3">
      <c r="A15" s="156"/>
      <c r="B15" s="3" t="s">
        <v>26</v>
      </c>
      <c r="C15" s="3" t="s">
        <v>27</v>
      </c>
      <c r="D15" s="3" t="s">
        <v>10</v>
      </c>
      <c r="G15" s="18"/>
      <c r="H15" s="61">
        <v>3</v>
      </c>
      <c r="J15" s="62">
        <v>3</v>
      </c>
      <c r="K15" s="61">
        <v>395</v>
      </c>
      <c r="L15" s="61">
        <v>110</v>
      </c>
      <c r="M15" s="62">
        <v>505</v>
      </c>
      <c r="N15" s="63">
        <v>508</v>
      </c>
    </row>
    <row r="16" spans="1:14" ht="16.5" thickTop="1" thickBot="1" x14ac:dyDescent="0.3">
      <c r="A16" s="156"/>
      <c r="B16" s="3" t="s">
        <v>28</v>
      </c>
      <c r="C16" s="3" t="s">
        <v>29</v>
      </c>
      <c r="D16" s="3" t="s">
        <v>10</v>
      </c>
      <c r="G16" s="18"/>
      <c r="H16" s="61">
        <v>1</v>
      </c>
      <c r="J16" s="62">
        <v>1</v>
      </c>
      <c r="K16" s="61">
        <v>25</v>
      </c>
      <c r="L16" s="61">
        <v>3</v>
      </c>
      <c r="M16" s="62">
        <v>28</v>
      </c>
      <c r="N16" s="63">
        <v>29</v>
      </c>
    </row>
    <row r="17" spans="1:14" ht="16.5" thickTop="1" thickBot="1" x14ac:dyDescent="0.3">
      <c r="A17" s="156"/>
      <c r="B17" s="159" t="s">
        <v>4</v>
      </c>
      <c r="C17" s="160"/>
      <c r="D17" s="160"/>
      <c r="E17" s="27"/>
      <c r="F17" s="27"/>
      <c r="G17" s="27"/>
      <c r="H17" s="63">
        <v>4</v>
      </c>
      <c r="I17" s="27"/>
      <c r="J17" s="63">
        <v>4</v>
      </c>
      <c r="K17" s="63">
        <v>429</v>
      </c>
      <c r="L17" s="63">
        <v>116</v>
      </c>
      <c r="M17" s="63">
        <v>545</v>
      </c>
      <c r="N17" s="63">
        <v>549</v>
      </c>
    </row>
    <row r="18" spans="1:14" ht="16.5" thickTop="1" thickBot="1" x14ac:dyDescent="0.3">
      <c r="A18" s="155" t="s">
        <v>30</v>
      </c>
      <c r="B18" s="3" t="s">
        <v>31</v>
      </c>
      <c r="C18" s="3" t="s">
        <v>32</v>
      </c>
      <c r="D18" s="3" t="s">
        <v>10</v>
      </c>
      <c r="E18" s="61">
        <v>1</v>
      </c>
      <c r="F18" s="61"/>
      <c r="G18" s="62">
        <v>1</v>
      </c>
      <c r="H18" s="61">
        <v>1</v>
      </c>
      <c r="J18" s="62">
        <v>1</v>
      </c>
      <c r="K18" s="61">
        <v>41</v>
      </c>
      <c r="L18" s="61">
        <v>7</v>
      </c>
      <c r="M18" s="62">
        <v>48</v>
      </c>
      <c r="N18" s="63">
        <v>50</v>
      </c>
    </row>
    <row r="19" spans="1:14" ht="16.5" thickTop="1" thickBot="1" x14ac:dyDescent="0.3">
      <c r="A19" s="156"/>
      <c r="B19" s="3" t="s">
        <v>33</v>
      </c>
      <c r="C19" s="3" t="s">
        <v>34</v>
      </c>
      <c r="D19" s="3" t="s">
        <v>10</v>
      </c>
      <c r="G19" s="18"/>
      <c r="J19" s="18"/>
      <c r="K19" s="61">
        <v>1</v>
      </c>
      <c r="M19" s="62">
        <v>1</v>
      </c>
      <c r="N19" s="63">
        <v>1</v>
      </c>
    </row>
    <row r="20" spans="1:14" ht="16.5" thickTop="1" thickBot="1" x14ac:dyDescent="0.3">
      <c r="A20" s="156"/>
      <c r="B20" s="3" t="s">
        <v>35</v>
      </c>
      <c r="C20" s="3" t="s">
        <v>36</v>
      </c>
      <c r="D20" s="3" t="s">
        <v>10</v>
      </c>
      <c r="G20" s="18"/>
      <c r="H20" s="61">
        <v>1</v>
      </c>
      <c r="J20" s="62">
        <v>1</v>
      </c>
      <c r="K20" s="61">
        <v>14</v>
      </c>
      <c r="L20" s="61">
        <v>5</v>
      </c>
      <c r="M20" s="62">
        <v>19</v>
      </c>
      <c r="N20" s="63">
        <v>20</v>
      </c>
    </row>
    <row r="21" spans="1:14" ht="16.5" thickTop="1" thickBot="1" x14ac:dyDescent="0.3">
      <c r="A21" s="156"/>
      <c r="B21" s="3" t="s">
        <v>37</v>
      </c>
      <c r="C21" s="3" t="s">
        <v>38</v>
      </c>
      <c r="D21" s="3" t="s">
        <v>10</v>
      </c>
      <c r="E21" s="61">
        <v>1</v>
      </c>
      <c r="F21" s="61"/>
      <c r="G21" s="62">
        <v>1</v>
      </c>
      <c r="H21" s="61">
        <v>1</v>
      </c>
      <c r="I21" s="61">
        <v>3</v>
      </c>
      <c r="J21" s="62">
        <v>4</v>
      </c>
      <c r="K21" s="61">
        <v>532</v>
      </c>
      <c r="L21" s="61">
        <v>131</v>
      </c>
      <c r="M21" s="62">
        <v>663</v>
      </c>
      <c r="N21" s="63">
        <v>668</v>
      </c>
    </row>
    <row r="22" spans="1:14" ht="16.5" thickTop="1" thickBot="1" x14ac:dyDescent="0.3">
      <c r="A22" s="156"/>
      <c r="B22" s="151" t="s">
        <v>39</v>
      </c>
      <c r="C22" s="151" t="s">
        <v>40</v>
      </c>
      <c r="D22" s="3" t="s">
        <v>97</v>
      </c>
      <c r="G22" s="18"/>
      <c r="J22" s="18"/>
      <c r="K22" s="61">
        <v>1</v>
      </c>
      <c r="M22" s="62">
        <v>1</v>
      </c>
      <c r="N22" s="63">
        <v>1</v>
      </c>
    </row>
    <row r="23" spans="1:14" ht="16.5" thickTop="1" thickBot="1" x14ac:dyDescent="0.3">
      <c r="A23" s="156"/>
      <c r="B23" s="152"/>
      <c r="C23" s="152"/>
      <c r="D23" s="3" t="s">
        <v>98</v>
      </c>
      <c r="G23" s="18"/>
      <c r="J23" s="18"/>
      <c r="K23" s="61">
        <v>29</v>
      </c>
      <c r="L23" s="61">
        <v>5</v>
      </c>
      <c r="M23" s="62">
        <v>34</v>
      </c>
      <c r="N23" s="63">
        <v>34</v>
      </c>
    </row>
    <row r="24" spans="1:14" ht="16.5" thickTop="1" thickBot="1" x14ac:dyDescent="0.3">
      <c r="A24" s="156"/>
      <c r="B24" s="152"/>
      <c r="C24" s="152"/>
      <c r="D24" s="3" t="s">
        <v>99</v>
      </c>
      <c r="G24" s="18"/>
      <c r="J24" s="18"/>
      <c r="L24" s="61">
        <v>1</v>
      </c>
      <c r="M24" s="62">
        <v>1</v>
      </c>
      <c r="N24" s="63">
        <v>1</v>
      </c>
    </row>
    <row r="25" spans="1:14" ht="16.5" thickTop="1" thickBot="1" x14ac:dyDescent="0.3">
      <c r="A25" s="156"/>
      <c r="B25" s="152"/>
      <c r="C25" s="152"/>
      <c r="D25" s="3" t="s">
        <v>100</v>
      </c>
      <c r="G25" s="18"/>
      <c r="J25" s="18"/>
      <c r="K25" s="61">
        <v>2</v>
      </c>
      <c r="M25" s="62">
        <v>2</v>
      </c>
      <c r="N25" s="63">
        <v>2</v>
      </c>
    </row>
    <row r="26" spans="1:14" ht="16.5" thickTop="1" thickBot="1" x14ac:dyDescent="0.3">
      <c r="A26" s="156"/>
      <c r="B26" s="152"/>
      <c r="C26" s="152"/>
      <c r="D26" s="3" t="s">
        <v>101</v>
      </c>
      <c r="G26" s="18"/>
      <c r="J26" s="18"/>
      <c r="K26" s="61">
        <v>1</v>
      </c>
      <c r="M26" s="62">
        <v>1</v>
      </c>
      <c r="N26" s="63">
        <v>1</v>
      </c>
    </row>
    <row r="27" spans="1:14" ht="16.5" thickTop="1" thickBot="1" x14ac:dyDescent="0.3">
      <c r="A27" s="156"/>
      <c r="B27" s="152"/>
      <c r="C27" s="152"/>
      <c r="D27" s="3" t="s">
        <v>102</v>
      </c>
      <c r="G27" s="18"/>
      <c r="H27" s="61">
        <v>1</v>
      </c>
      <c r="J27" s="62">
        <v>1</v>
      </c>
      <c r="K27" s="61">
        <v>2</v>
      </c>
      <c r="M27" s="62">
        <v>2</v>
      </c>
      <c r="N27" s="63">
        <v>3</v>
      </c>
    </row>
    <row r="28" spans="1:14" ht="16.5" thickTop="1" thickBot="1" x14ac:dyDescent="0.3">
      <c r="A28" s="156"/>
      <c r="B28" s="152"/>
      <c r="C28" s="152"/>
      <c r="D28" s="3" t="s">
        <v>103</v>
      </c>
      <c r="G28" s="18"/>
      <c r="J28" s="18"/>
      <c r="K28" s="61">
        <v>1</v>
      </c>
      <c r="M28" s="62">
        <v>1</v>
      </c>
      <c r="N28" s="63">
        <v>1</v>
      </c>
    </row>
    <row r="29" spans="1:14" ht="16.5" thickTop="1" thickBot="1" x14ac:dyDescent="0.3">
      <c r="A29" s="156"/>
      <c r="B29" s="3" t="s">
        <v>41</v>
      </c>
      <c r="C29" s="3" t="s">
        <v>42</v>
      </c>
      <c r="D29" s="3" t="s">
        <v>10</v>
      </c>
      <c r="G29" s="18"/>
      <c r="H29" s="61">
        <v>11</v>
      </c>
      <c r="I29" s="61">
        <v>4</v>
      </c>
      <c r="J29" s="62">
        <v>15</v>
      </c>
      <c r="K29" s="61">
        <v>161</v>
      </c>
      <c r="L29" s="61">
        <v>52</v>
      </c>
      <c r="M29" s="62">
        <v>213</v>
      </c>
      <c r="N29" s="63">
        <v>228</v>
      </c>
    </row>
    <row r="30" spans="1:14" ht="16.5" thickTop="1" thickBot="1" x14ac:dyDescent="0.3">
      <c r="A30" s="156"/>
      <c r="B30" s="159" t="s">
        <v>4</v>
      </c>
      <c r="C30" s="160"/>
      <c r="D30" s="160"/>
      <c r="E30" s="63">
        <v>2</v>
      </c>
      <c r="F30" s="63"/>
      <c r="G30" s="63">
        <v>2</v>
      </c>
      <c r="H30" s="63">
        <v>15</v>
      </c>
      <c r="I30" s="63">
        <v>7</v>
      </c>
      <c r="J30" s="63">
        <v>22</v>
      </c>
      <c r="K30" s="63">
        <v>686</v>
      </c>
      <c r="L30" s="63">
        <v>179</v>
      </c>
      <c r="M30" s="63">
        <v>865</v>
      </c>
      <c r="N30" s="63">
        <v>889</v>
      </c>
    </row>
    <row r="31" spans="1:14" ht="16.5" thickTop="1" thickBot="1" x14ac:dyDescent="0.3">
      <c r="A31" s="155" t="s">
        <v>43</v>
      </c>
      <c r="B31" s="3" t="s">
        <v>44</v>
      </c>
      <c r="C31" s="3" t="s">
        <v>45</v>
      </c>
      <c r="D31" s="3" t="s">
        <v>10</v>
      </c>
      <c r="G31" s="18"/>
      <c r="J31" s="18"/>
      <c r="K31" s="61">
        <v>99</v>
      </c>
      <c r="L31" s="61">
        <v>13</v>
      </c>
      <c r="M31" s="62">
        <v>112</v>
      </c>
      <c r="N31" s="63">
        <v>112</v>
      </c>
    </row>
    <row r="32" spans="1:14" ht="16.5" thickTop="1" thickBot="1" x14ac:dyDescent="0.3">
      <c r="A32" s="156"/>
      <c r="B32" s="3" t="s">
        <v>46</v>
      </c>
      <c r="C32" s="3" t="s">
        <v>47</v>
      </c>
      <c r="D32" s="3" t="s">
        <v>10</v>
      </c>
      <c r="G32" s="18"/>
      <c r="J32" s="18"/>
      <c r="K32" s="61">
        <v>36</v>
      </c>
      <c r="L32" s="61">
        <v>8</v>
      </c>
      <c r="M32" s="62">
        <v>44</v>
      </c>
      <c r="N32" s="63">
        <v>44</v>
      </c>
    </row>
    <row r="33" spans="1:14" ht="16.5" thickTop="1" thickBot="1" x14ac:dyDescent="0.3">
      <c r="A33" s="156"/>
      <c r="B33" s="3" t="s">
        <v>48</v>
      </c>
      <c r="C33" s="3" t="s">
        <v>49</v>
      </c>
      <c r="D33" s="3" t="s">
        <v>10</v>
      </c>
      <c r="G33" s="18"/>
      <c r="H33" s="61">
        <v>15</v>
      </c>
      <c r="J33" s="62">
        <v>15</v>
      </c>
      <c r="K33" s="61">
        <v>74</v>
      </c>
      <c r="L33" s="61">
        <v>24</v>
      </c>
      <c r="M33" s="62">
        <v>98</v>
      </c>
      <c r="N33" s="63">
        <v>113</v>
      </c>
    </row>
    <row r="34" spans="1:14" ht="16.5" thickTop="1" thickBot="1" x14ac:dyDescent="0.3">
      <c r="A34" s="156"/>
      <c r="B34" s="3" t="s">
        <v>50</v>
      </c>
      <c r="C34" s="3" t="s">
        <v>51</v>
      </c>
      <c r="D34" s="3" t="s">
        <v>10</v>
      </c>
      <c r="G34" s="18"/>
      <c r="H34" s="61">
        <v>1</v>
      </c>
      <c r="J34" s="62">
        <v>1</v>
      </c>
      <c r="K34" s="61">
        <v>233</v>
      </c>
      <c r="L34" s="61">
        <v>51</v>
      </c>
      <c r="M34" s="62">
        <v>284</v>
      </c>
      <c r="N34" s="63">
        <v>285</v>
      </c>
    </row>
    <row r="35" spans="1:14" ht="16.5" thickTop="1" thickBot="1" x14ac:dyDescent="0.3">
      <c r="A35" s="156"/>
      <c r="B35" s="3" t="s">
        <v>52</v>
      </c>
      <c r="C35" s="3" t="s">
        <v>53</v>
      </c>
      <c r="D35" s="3" t="s">
        <v>10</v>
      </c>
      <c r="G35" s="18"/>
      <c r="J35" s="18"/>
      <c r="K35" s="61">
        <v>25</v>
      </c>
      <c r="L35" s="61">
        <v>5</v>
      </c>
      <c r="M35" s="62">
        <v>30</v>
      </c>
      <c r="N35" s="63">
        <v>30</v>
      </c>
    </row>
    <row r="36" spans="1:14" ht="16.5" thickTop="1" thickBot="1" x14ac:dyDescent="0.3">
      <c r="A36" s="156"/>
      <c r="B36" s="3" t="s">
        <v>54</v>
      </c>
      <c r="C36" s="3" t="s">
        <v>55</v>
      </c>
      <c r="D36" s="3" t="s">
        <v>10</v>
      </c>
      <c r="G36" s="18"/>
      <c r="H36" s="61">
        <v>3</v>
      </c>
      <c r="J36" s="62">
        <v>3</v>
      </c>
      <c r="K36" s="61">
        <v>36</v>
      </c>
      <c r="L36" s="61">
        <v>7</v>
      </c>
      <c r="M36" s="62">
        <v>43</v>
      </c>
      <c r="N36" s="63">
        <v>46</v>
      </c>
    </row>
    <row r="37" spans="1:14" ht="16.5" thickTop="1" thickBot="1" x14ac:dyDescent="0.3">
      <c r="A37" s="156"/>
      <c r="B37" s="3" t="s">
        <v>56</v>
      </c>
      <c r="C37" s="3" t="s">
        <v>57</v>
      </c>
      <c r="D37" s="3" t="s">
        <v>10</v>
      </c>
      <c r="G37" s="18"/>
      <c r="J37" s="18"/>
      <c r="K37" s="61">
        <v>6</v>
      </c>
      <c r="M37" s="62">
        <v>6</v>
      </c>
      <c r="N37" s="63">
        <v>6</v>
      </c>
    </row>
    <row r="38" spans="1:14" ht="16.5" thickTop="1" thickBot="1" x14ac:dyDescent="0.3">
      <c r="A38" s="156"/>
      <c r="B38" s="3" t="s">
        <v>58</v>
      </c>
      <c r="C38" s="3" t="s">
        <v>59</v>
      </c>
      <c r="D38" s="3" t="s">
        <v>10</v>
      </c>
      <c r="G38" s="18"/>
      <c r="J38" s="18"/>
      <c r="K38" s="61">
        <v>86</v>
      </c>
      <c r="L38" s="61">
        <v>51</v>
      </c>
      <c r="M38" s="62">
        <v>137</v>
      </c>
      <c r="N38" s="63">
        <v>137</v>
      </c>
    </row>
    <row r="39" spans="1:14" ht="16.5" thickTop="1" thickBot="1" x14ac:dyDescent="0.3">
      <c r="A39" s="156"/>
      <c r="B39" s="3" t="s">
        <v>60</v>
      </c>
      <c r="C39" s="3" t="s">
        <v>61</v>
      </c>
      <c r="D39" s="3" t="s">
        <v>10</v>
      </c>
      <c r="G39" s="18"/>
      <c r="H39" s="61">
        <v>4</v>
      </c>
      <c r="J39" s="62">
        <v>4</v>
      </c>
      <c r="K39" s="61">
        <v>116</v>
      </c>
      <c r="L39" s="61">
        <v>22</v>
      </c>
      <c r="M39" s="62">
        <v>138</v>
      </c>
      <c r="N39" s="63">
        <v>142</v>
      </c>
    </row>
    <row r="40" spans="1:14" ht="16.5" thickTop="1" thickBot="1" x14ac:dyDescent="0.3">
      <c r="A40" s="156"/>
      <c r="B40" s="3" t="s">
        <v>62</v>
      </c>
      <c r="C40" s="3" t="s">
        <v>63</v>
      </c>
      <c r="D40" s="3" t="s">
        <v>10</v>
      </c>
      <c r="G40" s="18"/>
      <c r="J40" s="18"/>
      <c r="K40" s="61">
        <v>43</v>
      </c>
      <c r="L40" s="61">
        <v>3</v>
      </c>
      <c r="M40" s="62">
        <v>46</v>
      </c>
      <c r="N40" s="63">
        <v>46</v>
      </c>
    </row>
    <row r="41" spans="1:14" ht="16.5" thickTop="1" thickBot="1" x14ac:dyDescent="0.3">
      <c r="A41" s="156"/>
      <c r="B41" s="3" t="s">
        <v>64</v>
      </c>
      <c r="C41" s="3" t="s">
        <v>65</v>
      </c>
      <c r="D41" s="3" t="s">
        <v>10</v>
      </c>
      <c r="G41" s="18"/>
      <c r="J41" s="18"/>
      <c r="K41" s="61">
        <v>2</v>
      </c>
      <c r="L41" s="61">
        <v>1</v>
      </c>
      <c r="M41" s="62">
        <v>3</v>
      </c>
      <c r="N41" s="63">
        <v>3</v>
      </c>
    </row>
    <row r="42" spans="1:14" ht="16.5" thickTop="1" thickBot="1" x14ac:dyDescent="0.3">
      <c r="A42" s="156"/>
      <c r="B42" s="3" t="s">
        <v>66</v>
      </c>
      <c r="C42" s="3" t="s">
        <v>67</v>
      </c>
      <c r="D42" s="3" t="s">
        <v>10</v>
      </c>
      <c r="G42" s="18"/>
      <c r="J42" s="18"/>
      <c r="K42" s="61">
        <v>5</v>
      </c>
      <c r="L42" s="61">
        <v>3</v>
      </c>
      <c r="M42" s="62">
        <v>8</v>
      </c>
      <c r="N42" s="63">
        <v>8</v>
      </c>
    </row>
    <row r="43" spans="1:14" ht="16.5" thickTop="1" thickBot="1" x14ac:dyDescent="0.3">
      <c r="A43" s="156"/>
      <c r="B43" s="3" t="s">
        <v>68</v>
      </c>
      <c r="C43" s="3" t="s">
        <v>69</v>
      </c>
      <c r="D43" s="3" t="s">
        <v>10</v>
      </c>
      <c r="G43" s="18"/>
      <c r="H43" s="61">
        <v>22</v>
      </c>
      <c r="J43" s="62">
        <v>22</v>
      </c>
      <c r="K43" s="61">
        <v>1432</v>
      </c>
      <c r="L43" s="61">
        <v>451</v>
      </c>
      <c r="M43" s="62">
        <v>1883</v>
      </c>
      <c r="N43" s="63">
        <v>1905</v>
      </c>
    </row>
    <row r="44" spans="1:14" ht="16.5" thickTop="1" thickBot="1" x14ac:dyDescent="0.3">
      <c r="A44" s="156"/>
      <c r="B44" s="3" t="s">
        <v>70</v>
      </c>
      <c r="C44" s="3" t="s">
        <v>71</v>
      </c>
      <c r="D44" s="3" t="s">
        <v>10</v>
      </c>
      <c r="G44" s="18"/>
      <c r="J44" s="18"/>
      <c r="K44" s="61">
        <v>78</v>
      </c>
      <c r="L44" s="61">
        <v>13</v>
      </c>
      <c r="M44" s="62">
        <v>91</v>
      </c>
      <c r="N44" s="63">
        <v>91</v>
      </c>
    </row>
    <row r="45" spans="1:14" ht="16.5" thickTop="1" thickBot="1" x14ac:dyDescent="0.3">
      <c r="A45" s="156"/>
      <c r="B45" s="3" t="s">
        <v>72</v>
      </c>
      <c r="C45" s="3" t="s">
        <v>73</v>
      </c>
      <c r="D45" s="3" t="s">
        <v>10</v>
      </c>
      <c r="G45" s="18"/>
      <c r="J45" s="18"/>
      <c r="K45" s="61">
        <v>2</v>
      </c>
      <c r="L45" s="61">
        <v>1</v>
      </c>
      <c r="M45" s="62">
        <v>3</v>
      </c>
      <c r="N45" s="63">
        <v>3</v>
      </c>
    </row>
    <row r="46" spans="1:14" ht="16.5" thickTop="1" thickBot="1" x14ac:dyDescent="0.3">
      <c r="A46" s="156"/>
      <c r="B46" s="3" t="s">
        <v>74</v>
      </c>
      <c r="C46" s="3" t="s">
        <v>75</v>
      </c>
      <c r="D46" s="3" t="s">
        <v>109</v>
      </c>
      <c r="G46" s="18"/>
      <c r="J46" s="18"/>
      <c r="K46" s="61">
        <v>1</v>
      </c>
      <c r="M46" s="62">
        <v>1</v>
      </c>
      <c r="N46" s="63">
        <v>1</v>
      </c>
    </row>
    <row r="47" spans="1:14" ht="16.5" thickTop="1" thickBot="1" x14ac:dyDescent="0.3">
      <c r="A47" s="156"/>
      <c r="B47" s="3" t="s">
        <v>76</v>
      </c>
      <c r="C47" s="3" t="s">
        <v>77</v>
      </c>
      <c r="D47" s="3" t="s">
        <v>10</v>
      </c>
      <c r="G47" s="18"/>
      <c r="J47" s="18"/>
      <c r="K47" s="61">
        <v>6</v>
      </c>
      <c r="L47" s="61">
        <v>3</v>
      </c>
      <c r="M47" s="62">
        <v>9</v>
      </c>
      <c r="N47" s="63">
        <v>9</v>
      </c>
    </row>
    <row r="48" spans="1:14" ht="16.5" thickTop="1" thickBot="1" x14ac:dyDescent="0.3">
      <c r="A48" s="156"/>
      <c r="B48" s="3" t="s">
        <v>78</v>
      </c>
      <c r="C48" s="3" t="s">
        <v>79</v>
      </c>
      <c r="D48" s="3" t="s">
        <v>10</v>
      </c>
      <c r="G48" s="18"/>
      <c r="J48" s="18"/>
      <c r="K48" s="61">
        <v>13</v>
      </c>
      <c r="L48" s="61">
        <v>2</v>
      </c>
      <c r="M48" s="62">
        <v>15</v>
      </c>
      <c r="N48" s="63">
        <v>15</v>
      </c>
    </row>
    <row r="49" spans="1:14" ht="16.5" thickTop="1" thickBot="1" x14ac:dyDescent="0.3">
      <c r="A49" s="156"/>
      <c r="B49" s="153" t="s">
        <v>4</v>
      </c>
      <c r="C49" s="154"/>
      <c r="D49" s="154"/>
      <c r="E49" s="29"/>
      <c r="F49" s="29"/>
      <c r="G49" s="29"/>
      <c r="H49" s="64">
        <v>45</v>
      </c>
      <c r="I49" s="29"/>
      <c r="J49" s="64">
        <v>45</v>
      </c>
      <c r="K49" s="64">
        <v>1867</v>
      </c>
      <c r="L49" s="64">
        <v>545</v>
      </c>
      <c r="M49" s="64">
        <v>2412</v>
      </c>
      <c r="N49" s="64">
        <v>2457</v>
      </c>
    </row>
    <row r="50" spans="1:14" s="67" customFormat="1" ht="15.75" thickBot="1" x14ac:dyDescent="0.3">
      <c r="A50" s="36" t="s">
        <v>110</v>
      </c>
      <c r="B50" s="37"/>
      <c r="C50" s="38"/>
      <c r="D50" s="38"/>
      <c r="E50" s="39">
        <v>2</v>
      </c>
      <c r="F50" s="39"/>
      <c r="G50" s="39">
        <v>2</v>
      </c>
      <c r="H50" s="65">
        <v>74</v>
      </c>
      <c r="I50" s="39">
        <v>10</v>
      </c>
      <c r="J50" s="65">
        <v>84</v>
      </c>
      <c r="K50" s="65">
        <v>2930</v>
      </c>
      <c r="L50" s="65">
        <v>792</v>
      </c>
      <c r="M50" s="65">
        <f>SUM(K50:L50)</f>
        <v>3722</v>
      </c>
      <c r="N50" s="66">
        <v>3808</v>
      </c>
    </row>
    <row r="51" spans="1:14" ht="15.75" thickBot="1" x14ac:dyDescent="0.3">
      <c r="A51" s="155" t="s">
        <v>80</v>
      </c>
      <c r="B51" s="151" t="s">
        <v>74</v>
      </c>
      <c r="C51" s="151" t="s">
        <v>75</v>
      </c>
      <c r="D51" s="3" t="s">
        <v>106</v>
      </c>
      <c r="G51" s="68"/>
      <c r="J51" s="68"/>
      <c r="K51" s="61">
        <v>3</v>
      </c>
      <c r="M51" s="69">
        <v>3</v>
      </c>
      <c r="N51" s="70">
        <v>3</v>
      </c>
    </row>
    <row r="52" spans="1:14" ht="16.5" thickTop="1" thickBot="1" x14ac:dyDescent="0.3">
      <c r="A52" s="156"/>
      <c r="B52" s="152"/>
      <c r="C52" s="152"/>
      <c r="D52" s="3" t="s">
        <v>107</v>
      </c>
      <c r="G52" s="18"/>
      <c r="J52" s="18"/>
      <c r="K52" s="61">
        <v>1</v>
      </c>
      <c r="M52" s="62">
        <v>1</v>
      </c>
      <c r="N52" s="63">
        <v>1</v>
      </c>
    </row>
    <row r="53" spans="1:14" ht="16.5" thickTop="1" thickBot="1" x14ac:dyDescent="0.3">
      <c r="A53" s="156"/>
      <c r="B53" s="152"/>
      <c r="C53" s="152"/>
      <c r="D53" s="3" t="s">
        <v>108</v>
      </c>
      <c r="G53" s="18"/>
      <c r="J53" s="18"/>
      <c r="K53" s="61">
        <v>1</v>
      </c>
      <c r="M53" s="62">
        <v>1</v>
      </c>
      <c r="N53" s="63">
        <v>1</v>
      </c>
    </row>
    <row r="54" spans="1:14" ht="16.5" thickTop="1" thickBot="1" x14ac:dyDescent="0.3">
      <c r="A54" s="156"/>
      <c r="B54" s="3" t="s">
        <v>81</v>
      </c>
      <c r="C54" s="3" t="s">
        <v>82</v>
      </c>
      <c r="D54" s="3" t="s">
        <v>10</v>
      </c>
      <c r="G54" s="18"/>
      <c r="J54" s="18"/>
      <c r="K54" s="61">
        <v>100</v>
      </c>
      <c r="L54" s="61">
        <v>44</v>
      </c>
      <c r="M54" s="62">
        <v>144</v>
      </c>
      <c r="N54" s="63">
        <v>144</v>
      </c>
    </row>
    <row r="55" spans="1:14" ht="16.5" thickTop="1" thickBot="1" x14ac:dyDescent="0.3">
      <c r="A55" s="156"/>
      <c r="B55" s="3" t="s">
        <v>83</v>
      </c>
      <c r="C55" s="3" t="s">
        <v>84</v>
      </c>
      <c r="D55" s="3" t="s">
        <v>10</v>
      </c>
      <c r="G55" s="18"/>
      <c r="H55" s="61">
        <v>1</v>
      </c>
      <c r="J55" s="62">
        <v>1</v>
      </c>
      <c r="K55" s="61">
        <v>51</v>
      </c>
      <c r="L55" s="61">
        <v>10</v>
      </c>
      <c r="M55" s="62">
        <v>61</v>
      </c>
      <c r="N55" s="63">
        <v>62</v>
      </c>
    </row>
    <row r="56" spans="1:14" ht="16.5" thickTop="1" thickBot="1" x14ac:dyDescent="0.3">
      <c r="A56" s="156"/>
      <c r="B56" s="3" t="s">
        <v>85</v>
      </c>
      <c r="C56" s="3" t="s">
        <v>86</v>
      </c>
      <c r="D56" s="3" t="s">
        <v>10</v>
      </c>
      <c r="G56" s="18"/>
      <c r="J56" s="18"/>
      <c r="K56" s="61">
        <v>46</v>
      </c>
      <c r="L56" s="61">
        <v>4</v>
      </c>
      <c r="M56" s="62">
        <v>50</v>
      </c>
      <c r="N56" s="63">
        <v>50</v>
      </c>
    </row>
    <row r="57" spans="1:14" ht="16.5" thickTop="1" thickBot="1" x14ac:dyDescent="0.3">
      <c r="A57" s="156"/>
      <c r="B57" s="153" t="s">
        <v>4</v>
      </c>
      <c r="C57" s="154"/>
      <c r="D57" s="154"/>
      <c r="E57" s="29"/>
      <c r="F57" s="29"/>
      <c r="G57" s="29"/>
      <c r="H57" s="64">
        <v>1</v>
      </c>
      <c r="I57" s="29"/>
      <c r="J57" s="64">
        <v>1</v>
      </c>
      <c r="K57" s="64">
        <v>200</v>
      </c>
      <c r="L57" s="64">
        <v>58</v>
      </c>
      <c r="M57" s="64">
        <v>258</v>
      </c>
      <c r="N57" s="64">
        <v>259</v>
      </c>
    </row>
    <row r="58" spans="1:14" ht="15.75" thickBot="1" x14ac:dyDescent="0.3">
      <c r="A58" s="157" t="s">
        <v>87</v>
      </c>
      <c r="B58" s="158"/>
      <c r="C58" s="158"/>
      <c r="D58" s="158"/>
      <c r="E58" s="65">
        <v>2</v>
      </c>
      <c r="F58" s="65"/>
      <c r="G58" s="65">
        <v>2</v>
      </c>
      <c r="H58" s="65">
        <v>75</v>
      </c>
      <c r="I58" s="65">
        <v>10</v>
      </c>
      <c r="J58" s="65">
        <v>85</v>
      </c>
      <c r="K58" s="65">
        <v>3046</v>
      </c>
      <c r="L58" s="65">
        <v>836</v>
      </c>
      <c r="M58" s="65">
        <v>3882</v>
      </c>
      <c r="N58" s="66">
        <v>3969</v>
      </c>
    </row>
  </sheetData>
  <mergeCells count="22">
    <mergeCell ref="A4:A12"/>
    <mergeCell ref="B4:B5"/>
    <mergeCell ref="C4:C5"/>
    <mergeCell ref="B12:D12"/>
    <mergeCell ref="E1:N1"/>
    <mergeCell ref="E2:G2"/>
    <mergeCell ref="H2:J2"/>
    <mergeCell ref="K2:M2"/>
    <mergeCell ref="N2:N3"/>
    <mergeCell ref="A13:A17"/>
    <mergeCell ref="B17:D17"/>
    <mergeCell ref="A18:A30"/>
    <mergeCell ref="B22:B28"/>
    <mergeCell ref="C22:C28"/>
    <mergeCell ref="B30:D30"/>
    <mergeCell ref="A58:D58"/>
    <mergeCell ref="A31:A49"/>
    <mergeCell ref="B49:D49"/>
    <mergeCell ref="A51:A57"/>
    <mergeCell ref="B51:B53"/>
    <mergeCell ref="C51:C53"/>
    <mergeCell ref="B57:D57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7"/>
  <sheetViews>
    <sheetView workbookViewId="0">
      <selection activeCell="O41" sqref="O41"/>
    </sheetView>
  </sheetViews>
  <sheetFormatPr baseColWidth="10" defaultColWidth="9.140625" defaultRowHeight="15" x14ac:dyDescent="0.25"/>
  <cols>
    <col min="1" max="1" width="18.85546875" bestFit="1" customWidth="1"/>
    <col min="2" max="2" width="13.28515625" bestFit="1" customWidth="1"/>
    <col min="3" max="3" width="44" bestFit="1" customWidth="1"/>
    <col min="4" max="4" width="23.7109375" customWidth="1"/>
    <col min="5" max="5" width="8.5703125" style="94" customWidth="1"/>
    <col min="6" max="6" width="6.7109375" style="103" customWidth="1"/>
    <col min="7" max="7" width="7" style="103" customWidth="1"/>
    <col min="8" max="8" width="7.140625" style="103" customWidth="1"/>
    <col min="9" max="9" width="7" style="103" customWidth="1"/>
    <col min="10" max="10" width="8.5703125" style="103" customWidth="1"/>
    <col min="11" max="11" width="14.5703125" style="114" bestFit="1" customWidth="1"/>
    <col min="12" max="12" width="8" bestFit="1" customWidth="1"/>
    <col min="13" max="13" width="7.28515625" customWidth="1"/>
    <col min="14" max="14" width="7.85546875" customWidth="1"/>
    <col min="15" max="15" width="7.28515625" customWidth="1"/>
    <col min="16" max="16" width="8.140625" bestFit="1" customWidth="1"/>
    <col min="17" max="17" width="8" bestFit="1" customWidth="1"/>
    <col min="18" max="18" width="9.7109375" bestFit="1" customWidth="1"/>
    <col min="19" max="19" width="8.85546875" style="94" customWidth="1"/>
    <col min="20" max="20" width="7.5703125" style="103" customWidth="1"/>
    <col min="21" max="21" width="7.28515625" style="103" customWidth="1"/>
    <col min="22" max="22" width="7.5703125" style="103" customWidth="1"/>
    <col min="23" max="23" width="8.140625" style="103" bestFit="1" customWidth="1"/>
    <col min="24" max="24" width="10.28515625" style="103" customWidth="1"/>
    <col min="25" max="25" width="15.42578125" style="114" bestFit="1" customWidth="1"/>
  </cols>
  <sheetData>
    <row r="1" spans="1:25" ht="15.75" thickBot="1" x14ac:dyDescent="0.3">
      <c r="A1" s="71"/>
      <c r="B1" s="71"/>
      <c r="C1" s="82"/>
      <c r="D1" s="115"/>
      <c r="E1" s="174" t="s">
        <v>117</v>
      </c>
      <c r="F1" s="175"/>
      <c r="G1" s="176"/>
      <c r="H1" s="176"/>
      <c r="I1" s="176"/>
      <c r="J1" s="176"/>
      <c r="K1" s="177"/>
      <c r="L1" s="176"/>
      <c r="M1" s="176"/>
      <c r="N1" s="176"/>
      <c r="O1" s="176"/>
      <c r="P1" s="176"/>
      <c r="Q1" s="176"/>
      <c r="R1" s="177"/>
      <c r="S1" s="176"/>
      <c r="T1" s="176"/>
      <c r="U1" s="176"/>
      <c r="V1" s="176"/>
      <c r="W1" s="176"/>
      <c r="X1" s="176"/>
      <c r="Y1" s="177"/>
    </row>
    <row r="2" spans="1:25" ht="15.75" thickBot="1" x14ac:dyDescent="0.3">
      <c r="A2" s="71"/>
      <c r="B2" s="71"/>
      <c r="C2" s="82"/>
      <c r="D2" s="116"/>
      <c r="E2" s="178" t="s">
        <v>121</v>
      </c>
      <c r="F2" s="179"/>
      <c r="G2" s="177"/>
      <c r="H2" s="177"/>
      <c r="I2" s="177"/>
      <c r="J2" s="180"/>
      <c r="K2" s="181" t="s">
        <v>127</v>
      </c>
      <c r="L2" s="178" t="s">
        <v>128</v>
      </c>
      <c r="M2" s="179"/>
      <c r="N2" s="177"/>
      <c r="O2" s="177"/>
      <c r="P2" s="177"/>
      <c r="Q2" s="180"/>
      <c r="R2" s="181" t="s">
        <v>129</v>
      </c>
      <c r="S2" s="178" t="s">
        <v>130</v>
      </c>
      <c r="T2" s="179"/>
      <c r="U2" s="177"/>
      <c r="V2" s="177"/>
      <c r="W2" s="177"/>
      <c r="X2" s="180"/>
      <c r="Y2" s="181" t="s">
        <v>131</v>
      </c>
    </row>
    <row r="3" spans="1:25" x14ac:dyDescent="0.25">
      <c r="A3" s="71"/>
      <c r="B3" s="71"/>
      <c r="C3" s="82"/>
      <c r="D3" s="116"/>
      <c r="E3" s="117" t="s">
        <v>91</v>
      </c>
      <c r="F3" s="118"/>
      <c r="G3" s="172" t="s">
        <v>92</v>
      </c>
      <c r="H3" s="168"/>
      <c r="I3" s="172" t="s">
        <v>93</v>
      </c>
      <c r="J3" s="173"/>
      <c r="K3" s="182"/>
      <c r="L3" s="117" t="s">
        <v>91</v>
      </c>
      <c r="M3" s="118"/>
      <c r="N3" s="172" t="s">
        <v>92</v>
      </c>
      <c r="O3" s="168"/>
      <c r="P3" s="172" t="s">
        <v>93</v>
      </c>
      <c r="Q3" s="173"/>
      <c r="R3" s="182"/>
      <c r="S3" s="119" t="s">
        <v>91</v>
      </c>
      <c r="T3" s="118"/>
      <c r="U3" s="172" t="s">
        <v>92</v>
      </c>
      <c r="V3" s="168"/>
      <c r="W3" s="172" t="s">
        <v>93</v>
      </c>
      <c r="X3" s="168"/>
      <c r="Y3" s="182"/>
    </row>
    <row r="4" spans="1:25" ht="15.75" thickBot="1" x14ac:dyDescent="0.3">
      <c r="A4" s="72" t="s">
        <v>0</v>
      </c>
      <c r="B4" s="72" t="s">
        <v>1</v>
      </c>
      <c r="C4" s="120" t="s">
        <v>2</v>
      </c>
      <c r="D4" s="121" t="s">
        <v>3</v>
      </c>
      <c r="E4" s="122" t="s">
        <v>118</v>
      </c>
      <c r="F4" s="123" t="s">
        <v>119</v>
      </c>
      <c r="G4" s="124" t="s">
        <v>118</v>
      </c>
      <c r="H4" s="123" t="s">
        <v>119</v>
      </c>
      <c r="I4" s="124" t="s">
        <v>118</v>
      </c>
      <c r="J4" s="125" t="s">
        <v>119</v>
      </c>
      <c r="K4" s="183"/>
      <c r="L4" s="122" t="s">
        <v>118</v>
      </c>
      <c r="M4" s="123" t="s">
        <v>119</v>
      </c>
      <c r="N4" s="124" t="s">
        <v>118</v>
      </c>
      <c r="O4" s="123" t="s">
        <v>119</v>
      </c>
      <c r="P4" s="124" t="s">
        <v>118</v>
      </c>
      <c r="Q4" s="125" t="s">
        <v>119</v>
      </c>
      <c r="R4" s="183"/>
      <c r="S4" s="124" t="s">
        <v>118</v>
      </c>
      <c r="T4" s="123" t="s">
        <v>119</v>
      </c>
      <c r="U4" s="124" t="s">
        <v>118</v>
      </c>
      <c r="V4" s="123" t="s">
        <v>119</v>
      </c>
      <c r="W4" s="124" t="s">
        <v>118</v>
      </c>
      <c r="X4" s="123" t="s">
        <v>119</v>
      </c>
      <c r="Y4" s="183"/>
    </row>
    <row r="5" spans="1:25" x14ac:dyDescent="0.25">
      <c r="A5" s="151" t="s">
        <v>5</v>
      </c>
      <c r="B5" s="151" t="s">
        <v>6</v>
      </c>
      <c r="C5" s="151" t="s">
        <v>7</v>
      </c>
      <c r="D5" s="3" t="s">
        <v>104</v>
      </c>
      <c r="I5" s="85">
        <v>7</v>
      </c>
      <c r="K5" s="19">
        <v>7</v>
      </c>
      <c r="P5" s="45">
        <v>2.8509000000000002</v>
      </c>
      <c r="R5" s="46">
        <v>2.8509000000000002</v>
      </c>
      <c r="W5" s="89">
        <v>1.287797619</v>
      </c>
      <c r="Y5" s="46">
        <v>1.287797619</v>
      </c>
    </row>
    <row r="6" spans="1:25" x14ac:dyDescent="0.25">
      <c r="A6" s="152"/>
      <c r="B6" s="152"/>
      <c r="C6" s="152"/>
      <c r="D6" s="3" t="s">
        <v>105</v>
      </c>
      <c r="I6" s="85">
        <v>6</v>
      </c>
      <c r="J6" s="85">
        <v>2</v>
      </c>
      <c r="K6" s="19">
        <v>8</v>
      </c>
      <c r="P6" s="45">
        <v>1.7475999999999998</v>
      </c>
      <c r="Q6" s="45">
        <v>3.2441</v>
      </c>
      <c r="R6" s="46">
        <v>4.9916999999999998</v>
      </c>
      <c r="W6" s="89">
        <v>0.67510238610000006</v>
      </c>
      <c r="X6" s="89">
        <v>2</v>
      </c>
      <c r="Y6" s="46">
        <v>2.6751023860999998</v>
      </c>
    </row>
    <row r="7" spans="1:25" x14ac:dyDescent="0.25">
      <c r="A7" s="152"/>
      <c r="B7" s="3" t="s">
        <v>8</v>
      </c>
      <c r="C7" s="3" t="s">
        <v>9</v>
      </c>
      <c r="D7" s="3" t="s">
        <v>10</v>
      </c>
      <c r="I7" s="85">
        <v>16</v>
      </c>
      <c r="J7" s="85">
        <v>3</v>
      </c>
      <c r="K7" s="19">
        <v>19</v>
      </c>
      <c r="P7" s="45">
        <v>8.1131999997000008</v>
      </c>
      <c r="Q7" s="45">
        <v>3.0864000000000003</v>
      </c>
      <c r="R7" s="46">
        <v>11.1995999997</v>
      </c>
      <c r="W7" s="89">
        <v>5.403991841399999</v>
      </c>
      <c r="X7" s="89">
        <v>1.2306547619000001</v>
      </c>
      <c r="Y7" s="46">
        <v>6.6346466032999984</v>
      </c>
    </row>
    <row r="8" spans="1:25" x14ac:dyDescent="0.25">
      <c r="A8" s="152"/>
      <c r="B8" s="3" t="s">
        <v>11</v>
      </c>
      <c r="C8" s="3" t="s">
        <v>12</v>
      </c>
      <c r="D8" s="3" t="s">
        <v>10</v>
      </c>
      <c r="G8" s="85">
        <v>7</v>
      </c>
      <c r="I8" s="85">
        <v>277</v>
      </c>
      <c r="J8" s="85">
        <v>65</v>
      </c>
      <c r="K8" s="19">
        <v>349</v>
      </c>
      <c r="N8" s="45">
        <v>3.5271000000000003</v>
      </c>
      <c r="P8" s="45">
        <v>163.19469999789996</v>
      </c>
      <c r="Q8" s="45">
        <v>101.10449999800002</v>
      </c>
      <c r="R8" s="46">
        <v>267.82629999589989</v>
      </c>
      <c r="U8" s="89">
        <v>2.6250000001</v>
      </c>
      <c r="W8" s="89">
        <v>127.62857274419996</v>
      </c>
      <c r="X8" s="89">
        <v>71.332979153099984</v>
      </c>
      <c r="Y8" s="46">
        <v>201.5865518974</v>
      </c>
    </row>
    <row r="9" spans="1:25" x14ac:dyDescent="0.25">
      <c r="A9" s="152"/>
      <c r="B9" s="3" t="s">
        <v>13</v>
      </c>
      <c r="C9" s="3" t="s">
        <v>14</v>
      </c>
      <c r="D9" s="3" t="s">
        <v>10</v>
      </c>
      <c r="G9" s="85">
        <v>1</v>
      </c>
      <c r="H9" s="85">
        <v>3</v>
      </c>
      <c r="I9" s="85">
        <v>63</v>
      </c>
      <c r="J9" s="85">
        <v>16</v>
      </c>
      <c r="K9" s="19">
        <v>83</v>
      </c>
      <c r="N9" s="45">
        <v>0.45500000000000002</v>
      </c>
      <c r="O9" s="45">
        <v>1.6856</v>
      </c>
      <c r="P9" s="45">
        <v>31.009600000400003</v>
      </c>
      <c r="Q9" s="45">
        <v>18.256399999200003</v>
      </c>
      <c r="R9" s="46">
        <v>51.40659999959999</v>
      </c>
      <c r="U9" s="89">
        <v>0.29166666670000002</v>
      </c>
      <c r="V9" s="89">
        <v>1.3293650794</v>
      </c>
      <c r="W9" s="89">
        <v>19.8111146868</v>
      </c>
      <c r="X9" s="89">
        <v>11.3067509388</v>
      </c>
      <c r="Y9" s="46">
        <v>32.738897371699998</v>
      </c>
    </row>
    <row r="10" spans="1:25" x14ac:dyDescent="0.25">
      <c r="A10" s="152"/>
      <c r="B10" s="3" t="s">
        <v>15</v>
      </c>
      <c r="C10" s="3" t="s">
        <v>16</v>
      </c>
      <c r="D10" s="3" t="s">
        <v>10</v>
      </c>
      <c r="I10" s="85">
        <v>8</v>
      </c>
      <c r="J10" s="85">
        <v>2</v>
      </c>
      <c r="K10" s="19">
        <v>10</v>
      </c>
      <c r="P10" s="45">
        <v>3.6567000000000003</v>
      </c>
      <c r="Q10" s="45">
        <v>2.4051</v>
      </c>
      <c r="R10" s="46">
        <v>6.0617999999999999</v>
      </c>
      <c r="W10" s="89">
        <v>2.0922619047</v>
      </c>
      <c r="X10" s="89">
        <v>1.7578125</v>
      </c>
      <c r="Y10" s="46">
        <v>3.8500744047000004</v>
      </c>
    </row>
    <row r="11" spans="1:25" x14ac:dyDescent="0.25">
      <c r="A11" s="152"/>
      <c r="B11" s="3" t="s">
        <v>17</v>
      </c>
      <c r="C11" s="3" t="s">
        <v>18</v>
      </c>
      <c r="D11" s="3" t="s">
        <v>10</v>
      </c>
      <c r="I11" s="85">
        <v>2</v>
      </c>
      <c r="K11" s="19">
        <v>2</v>
      </c>
      <c r="P11" s="45">
        <v>1.0205999998999999</v>
      </c>
      <c r="R11" s="46">
        <v>1.0205999998999999</v>
      </c>
      <c r="W11" s="89">
        <v>0.47499999999999998</v>
      </c>
      <c r="Y11" s="46">
        <v>0.47499999999999998</v>
      </c>
    </row>
    <row r="12" spans="1:25" ht="15.75" thickBot="1" x14ac:dyDescent="0.3">
      <c r="A12" s="152"/>
      <c r="B12" s="3" t="s">
        <v>19</v>
      </c>
      <c r="C12" s="3" t="s">
        <v>20</v>
      </c>
      <c r="D12" s="3" t="s">
        <v>10</v>
      </c>
      <c r="G12" s="85">
        <v>2</v>
      </c>
      <c r="K12" s="19">
        <v>2</v>
      </c>
      <c r="N12" s="45">
        <v>1.1040999999999999</v>
      </c>
      <c r="R12" s="46">
        <v>1.1040999999999999</v>
      </c>
      <c r="U12" s="89">
        <v>1.0499999999999998</v>
      </c>
      <c r="Y12" s="46">
        <v>1.0499999999999998</v>
      </c>
    </row>
    <row r="13" spans="1:25" ht="16.5" thickTop="1" thickBot="1" x14ac:dyDescent="0.3">
      <c r="A13" s="152"/>
      <c r="B13" s="159" t="s">
        <v>4</v>
      </c>
      <c r="C13" s="160"/>
      <c r="D13" s="160"/>
      <c r="E13" s="27"/>
      <c r="F13" s="27"/>
      <c r="G13" s="24">
        <v>10</v>
      </c>
      <c r="H13" s="24">
        <v>3</v>
      </c>
      <c r="I13" s="24">
        <v>342</v>
      </c>
      <c r="J13" s="24">
        <v>80</v>
      </c>
      <c r="K13" s="24">
        <v>435</v>
      </c>
      <c r="L13" s="27"/>
      <c r="M13" s="27"/>
      <c r="N13" s="47">
        <v>5.0862000000000007</v>
      </c>
      <c r="O13" s="47">
        <v>1.6856</v>
      </c>
      <c r="P13" s="47">
        <v>211.59329999789995</v>
      </c>
      <c r="Q13" s="47">
        <v>128.09649999720003</v>
      </c>
      <c r="R13" s="47">
        <v>346.46159999510002</v>
      </c>
      <c r="S13" s="27"/>
      <c r="T13" s="27"/>
      <c r="U13" s="47">
        <v>3.9666666667999997</v>
      </c>
      <c r="V13" s="47">
        <v>1.3293650794</v>
      </c>
      <c r="W13" s="47">
        <v>157.37384118220001</v>
      </c>
      <c r="X13" s="47">
        <v>87.62819735379999</v>
      </c>
      <c r="Y13" s="47">
        <v>250.29807028220003</v>
      </c>
    </row>
    <row r="14" spans="1:25" ht="15.75" thickTop="1" x14ac:dyDescent="0.25">
      <c r="A14" s="151" t="s">
        <v>21</v>
      </c>
      <c r="B14" s="3" t="s">
        <v>22</v>
      </c>
      <c r="C14" s="3" t="s">
        <v>23</v>
      </c>
      <c r="D14" s="3" t="s">
        <v>10</v>
      </c>
      <c r="I14" s="85">
        <v>49</v>
      </c>
      <c r="J14" s="85">
        <v>11</v>
      </c>
      <c r="K14" s="19">
        <v>60</v>
      </c>
      <c r="P14" s="45">
        <v>22.702600000699999</v>
      </c>
      <c r="Q14" s="45">
        <v>12.105699999999999</v>
      </c>
      <c r="R14" s="46">
        <v>34.808300000700001</v>
      </c>
      <c r="W14" s="89">
        <v>15.915194746800001</v>
      </c>
      <c r="X14" s="89">
        <v>6.3967016112000001</v>
      </c>
      <c r="Y14" s="46">
        <v>22.311896358000002</v>
      </c>
    </row>
    <row r="15" spans="1:25" x14ac:dyDescent="0.25">
      <c r="A15" s="152"/>
      <c r="B15" s="3" t="s">
        <v>24</v>
      </c>
      <c r="C15" s="3" t="s">
        <v>25</v>
      </c>
      <c r="D15" s="3" t="s">
        <v>10</v>
      </c>
      <c r="I15" s="85">
        <v>4</v>
      </c>
      <c r="K15" s="19">
        <v>4</v>
      </c>
      <c r="P15" s="45">
        <v>2.1424999999000001</v>
      </c>
      <c r="R15" s="46">
        <v>2.1424999999000001</v>
      </c>
      <c r="W15" s="89">
        <v>1.4947916667000001</v>
      </c>
      <c r="Y15" s="46">
        <v>1.4947916667000001</v>
      </c>
    </row>
    <row r="16" spans="1:25" x14ac:dyDescent="0.25">
      <c r="A16" s="152"/>
      <c r="B16" s="3" t="s">
        <v>26</v>
      </c>
      <c r="C16" s="3" t="s">
        <v>27</v>
      </c>
      <c r="D16" s="3" t="s">
        <v>10</v>
      </c>
      <c r="G16" s="85">
        <v>3</v>
      </c>
      <c r="I16" s="85">
        <v>395</v>
      </c>
      <c r="J16" s="85">
        <v>110</v>
      </c>
      <c r="K16" s="19">
        <v>508</v>
      </c>
      <c r="N16" s="45">
        <v>1.3399999999999999</v>
      </c>
      <c r="P16" s="45">
        <v>214.38429999809992</v>
      </c>
      <c r="Q16" s="45">
        <v>152.24719999699994</v>
      </c>
      <c r="R16" s="46">
        <v>367.97149999509963</v>
      </c>
      <c r="U16" s="89">
        <v>0.81666666669999999</v>
      </c>
      <c r="W16" s="89">
        <v>148.29085396909994</v>
      </c>
      <c r="X16" s="89">
        <v>95.984003724400011</v>
      </c>
      <c r="Y16" s="46">
        <v>245.09152436019994</v>
      </c>
    </row>
    <row r="17" spans="1:25" ht="15.75" thickBot="1" x14ac:dyDescent="0.3">
      <c r="A17" s="152"/>
      <c r="B17" s="3" t="s">
        <v>28</v>
      </c>
      <c r="C17" s="3" t="s">
        <v>29</v>
      </c>
      <c r="D17" s="3" t="s">
        <v>10</v>
      </c>
      <c r="G17" s="85">
        <v>1</v>
      </c>
      <c r="I17" s="85">
        <v>25</v>
      </c>
      <c r="J17" s="85">
        <v>3</v>
      </c>
      <c r="K17" s="19">
        <v>29</v>
      </c>
      <c r="N17" s="45">
        <v>0.35</v>
      </c>
      <c r="P17" s="45">
        <v>10.276899999999999</v>
      </c>
      <c r="Q17" s="45">
        <v>2.4918</v>
      </c>
      <c r="R17" s="46">
        <v>13.118699999999999</v>
      </c>
      <c r="U17" s="89">
        <v>0.17499999999999999</v>
      </c>
      <c r="W17" s="89">
        <v>6.6021896404999989</v>
      </c>
      <c r="X17" s="89">
        <v>1.4403907495000001</v>
      </c>
      <c r="Y17" s="46">
        <v>8.2175803899999984</v>
      </c>
    </row>
    <row r="18" spans="1:25" ht="16.5" thickTop="1" thickBot="1" x14ac:dyDescent="0.3">
      <c r="A18" s="152"/>
      <c r="B18" s="159" t="s">
        <v>4</v>
      </c>
      <c r="C18" s="160"/>
      <c r="D18" s="160"/>
      <c r="E18" s="27"/>
      <c r="F18" s="27"/>
      <c r="G18" s="24">
        <v>4</v>
      </c>
      <c r="H18" s="27"/>
      <c r="I18" s="24">
        <v>429</v>
      </c>
      <c r="J18" s="24">
        <v>116</v>
      </c>
      <c r="K18" s="24">
        <v>549</v>
      </c>
      <c r="L18" s="27"/>
      <c r="M18" s="27"/>
      <c r="N18" s="47">
        <v>1.69</v>
      </c>
      <c r="O18" s="27"/>
      <c r="P18" s="47">
        <v>249.50629999869983</v>
      </c>
      <c r="Q18" s="47">
        <v>166.84469999699996</v>
      </c>
      <c r="R18" s="47">
        <v>418.04099999570013</v>
      </c>
      <c r="S18" s="27"/>
      <c r="T18" s="27"/>
      <c r="U18" s="47">
        <v>0.99166666669999992</v>
      </c>
      <c r="V18" s="27"/>
      <c r="W18" s="47">
        <v>172.30303002309986</v>
      </c>
      <c r="X18" s="47">
        <v>103.8210960851</v>
      </c>
      <c r="Y18" s="47">
        <v>277.11579277489983</v>
      </c>
    </row>
    <row r="19" spans="1:25" ht="15.75" thickTop="1" x14ac:dyDescent="0.25">
      <c r="A19" s="151" t="s">
        <v>30</v>
      </c>
      <c r="B19" s="3" t="s">
        <v>31</v>
      </c>
      <c r="C19" s="3" t="s">
        <v>32</v>
      </c>
      <c r="D19" s="3" t="s">
        <v>10</v>
      </c>
      <c r="E19" s="84">
        <v>1</v>
      </c>
      <c r="F19" s="85"/>
      <c r="G19" s="85">
        <v>1</v>
      </c>
      <c r="I19" s="85">
        <v>41</v>
      </c>
      <c r="J19" s="85">
        <v>7</v>
      </c>
      <c r="K19" s="19">
        <v>50</v>
      </c>
      <c r="L19" s="45">
        <v>2.5</v>
      </c>
      <c r="M19" s="45"/>
      <c r="N19" s="45">
        <v>0.64300000000000002</v>
      </c>
      <c r="P19" s="45">
        <v>19.775198632999995</v>
      </c>
      <c r="Q19" s="45">
        <v>8.0198999999999998</v>
      </c>
      <c r="R19" s="46">
        <v>30.938098632999999</v>
      </c>
      <c r="S19" s="88">
        <v>0.83333333330000003</v>
      </c>
      <c r="T19" s="89"/>
      <c r="U19" s="89">
        <v>0.875</v>
      </c>
      <c r="W19" s="89">
        <v>13.569179893899996</v>
      </c>
      <c r="X19" s="89">
        <v>4.7389884284999999</v>
      </c>
      <c r="Y19" s="46">
        <v>20.016501655700001</v>
      </c>
    </row>
    <row r="20" spans="1:25" x14ac:dyDescent="0.25">
      <c r="A20" s="152"/>
      <c r="B20" s="3" t="s">
        <v>33</v>
      </c>
      <c r="C20" s="3" t="s">
        <v>34</v>
      </c>
      <c r="D20" s="3" t="s">
        <v>10</v>
      </c>
      <c r="I20" s="85">
        <v>1</v>
      </c>
      <c r="K20" s="19">
        <v>1</v>
      </c>
      <c r="P20" s="45">
        <v>0.44719999999999999</v>
      </c>
      <c r="R20" s="46">
        <v>0.44719999999999999</v>
      </c>
      <c r="W20" s="89">
        <v>0.2</v>
      </c>
      <c r="Y20" s="46">
        <v>0.2</v>
      </c>
    </row>
    <row r="21" spans="1:25" x14ac:dyDescent="0.25">
      <c r="A21" s="152"/>
      <c r="B21" s="3" t="s">
        <v>35</v>
      </c>
      <c r="C21" s="3" t="s">
        <v>36</v>
      </c>
      <c r="D21" s="3" t="s">
        <v>10</v>
      </c>
      <c r="G21" s="85">
        <v>1</v>
      </c>
      <c r="I21" s="85">
        <v>14</v>
      </c>
      <c r="J21" s="85">
        <v>5</v>
      </c>
      <c r="K21" s="19">
        <v>20</v>
      </c>
      <c r="N21" s="45">
        <v>0.7</v>
      </c>
      <c r="P21" s="45">
        <v>7.4593999999000005</v>
      </c>
      <c r="Q21" s="45">
        <v>6.0179999999999989</v>
      </c>
      <c r="R21" s="46">
        <v>14.1773999999</v>
      </c>
      <c r="U21" s="89">
        <v>0.7</v>
      </c>
      <c r="W21" s="89">
        <v>5.0431547620999995</v>
      </c>
      <c r="X21" s="89">
        <v>2.5906432748000001</v>
      </c>
      <c r="Y21" s="46">
        <v>8.3337980369000011</v>
      </c>
    </row>
    <row r="22" spans="1:25" x14ac:dyDescent="0.25">
      <c r="A22" s="152"/>
      <c r="B22" s="3" t="s">
        <v>37</v>
      </c>
      <c r="C22" s="3" t="s">
        <v>38</v>
      </c>
      <c r="D22" s="3" t="s">
        <v>10</v>
      </c>
      <c r="E22" s="84">
        <v>1</v>
      </c>
      <c r="F22" s="85"/>
      <c r="G22" s="85">
        <v>1</v>
      </c>
      <c r="H22" s="85">
        <v>3</v>
      </c>
      <c r="I22" s="85">
        <v>532</v>
      </c>
      <c r="J22" s="85">
        <v>131</v>
      </c>
      <c r="K22" s="19">
        <v>668</v>
      </c>
      <c r="L22" s="45">
        <v>5</v>
      </c>
      <c r="M22" s="45"/>
      <c r="N22" s="45">
        <v>0.495</v>
      </c>
      <c r="O22" s="45">
        <v>2.1212999999999997</v>
      </c>
      <c r="P22" s="45">
        <v>292.50219999889975</v>
      </c>
      <c r="Q22" s="45">
        <v>174.45210000080004</v>
      </c>
      <c r="R22" s="46">
        <v>474.57059999970016</v>
      </c>
      <c r="S22" s="88">
        <v>5</v>
      </c>
      <c r="T22" s="89"/>
      <c r="U22" s="89">
        <v>0.35</v>
      </c>
      <c r="V22" s="89">
        <v>1.5</v>
      </c>
      <c r="W22" s="89">
        <v>214.6148826248</v>
      </c>
      <c r="X22" s="89">
        <v>115.92505446500002</v>
      </c>
      <c r="Y22" s="46">
        <v>337.38993708980013</v>
      </c>
    </row>
    <row r="23" spans="1:25" x14ac:dyDescent="0.25">
      <c r="A23" s="152"/>
      <c r="B23" s="151" t="s">
        <v>39</v>
      </c>
      <c r="C23" s="151" t="s">
        <v>40</v>
      </c>
      <c r="D23" s="3" t="s">
        <v>97</v>
      </c>
      <c r="I23" s="85">
        <v>1</v>
      </c>
      <c r="K23" s="19">
        <v>1</v>
      </c>
      <c r="P23" s="45">
        <v>0.44719999999999999</v>
      </c>
      <c r="R23" s="46">
        <v>0.44719999999999999</v>
      </c>
      <c r="W23" s="89">
        <v>0.33333333329999998</v>
      </c>
      <c r="Y23" s="46">
        <v>0.33333333329999998</v>
      </c>
    </row>
    <row r="24" spans="1:25" x14ac:dyDescent="0.25">
      <c r="A24" s="152"/>
      <c r="B24" s="152"/>
      <c r="C24" s="152"/>
      <c r="D24" s="3" t="s">
        <v>98</v>
      </c>
      <c r="I24" s="85">
        <v>29</v>
      </c>
      <c r="J24" s="85">
        <v>5</v>
      </c>
      <c r="K24" s="19">
        <v>34</v>
      </c>
      <c r="P24" s="45">
        <v>14.142299999900002</v>
      </c>
      <c r="Q24" s="45">
        <v>5.9218999997999999</v>
      </c>
      <c r="R24" s="46">
        <v>20.064199999699998</v>
      </c>
      <c r="W24" s="89">
        <v>8.7959328517000017</v>
      </c>
      <c r="X24" s="89">
        <v>3.5016962518999994</v>
      </c>
      <c r="Y24" s="46">
        <v>12.2976291036</v>
      </c>
    </row>
    <row r="25" spans="1:25" x14ac:dyDescent="0.25">
      <c r="A25" s="152"/>
      <c r="B25" s="152"/>
      <c r="C25" s="152"/>
      <c r="D25" s="3" t="s">
        <v>99</v>
      </c>
      <c r="J25" s="85">
        <v>1</v>
      </c>
      <c r="K25" s="19">
        <v>1</v>
      </c>
      <c r="Q25" s="45">
        <v>0.87209999999999999</v>
      </c>
      <c r="R25" s="46">
        <v>0.87209999999999999</v>
      </c>
      <c r="X25" s="89">
        <v>0.52083333330000003</v>
      </c>
      <c r="Y25" s="46">
        <v>0.52083333330000003</v>
      </c>
    </row>
    <row r="26" spans="1:25" x14ac:dyDescent="0.25">
      <c r="A26" s="152"/>
      <c r="B26" s="152"/>
      <c r="C26" s="152"/>
      <c r="D26" s="3" t="s">
        <v>100</v>
      </c>
      <c r="I26" s="85">
        <v>2</v>
      </c>
      <c r="K26" s="19">
        <v>2</v>
      </c>
      <c r="P26" s="45">
        <v>0.87529999999999997</v>
      </c>
      <c r="R26" s="46">
        <v>0.87529999999999997</v>
      </c>
      <c r="W26" s="89">
        <v>0.375</v>
      </c>
      <c r="Y26" s="46">
        <v>0.375</v>
      </c>
    </row>
    <row r="27" spans="1:25" x14ac:dyDescent="0.25">
      <c r="A27" s="152"/>
      <c r="B27" s="152"/>
      <c r="C27" s="152"/>
      <c r="D27" s="3" t="s">
        <v>101</v>
      </c>
      <c r="I27" s="85">
        <v>1</v>
      </c>
      <c r="K27" s="19">
        <v>1</v>
      </c>
      <c r="P27" s="45">
        <v>0.37530000000000002</v>
      </c>
      <c r="R27" s="46">
        <v>0.37530000000000002</v>
      </c>
      <c r="W27" s="89">
        <v>0.390625</v>
      </c>
      <c r="Y27" s="46">
        <v>0.390625</v>
      </c>
    </row>
    <row r="28" spans="1:25" x14ac:dyDescent="0.25">
      <c r="A28" s="152"/>
      <c r="B28" s="152"/>
      <c r="C28" s="152"/>
      <c r="D28" s="3" t="s">
        <v>102</v>
      </c>
      <c r="G28" s="85">
        <v>1</v>
      </c>
      <c r="I28" s="85">
        <v>2</v>
      </c>
      <c r="K28" s="19">
        <v>3</v>
      </c>
      <c r="N28" s="45">
        <v>0.495</v>
      </c>
      <c r="P28" s="45">
        <v>0.99140000000000006</v>
      </c>
      <c r="R28" s="46">
        <v>1.4863999999999999</v>
      </c>
      <c r="U28" s="89">
        <v>0.35</v>
      </c>
      <c r="W28" s="89">
        <v>0.72916666660000007</v>
      </c>
      <c r="Y28" s="46">
        <v>1.0791666665999999</v>
      </c>
    </row>
    <row r="29" spans="1:25" x14ac:dyDescent="0.25">
      <c r="A29" s="152"/>
      <c r="B29" s="152"/>
      <c r="C29" s="152"/>
      <c r="D29" s="3" t="s">
        <v>103</v>
      </c>
      <c r="I29" s="85">
        <v>1</v>
      </c>
      <c r="K29" s="19">
        <v>1</v>
      </c>
      <c r="P29" s="45">
        <v>0.2298</v>
      </c>
      <c r="R29" s="46">
        <v>0.2298</v>
      </c>
      <c r="W29" s="89">
        <v>0.41666666670000002</v>
      </c>
      <c r="Y29" s="46">
        <v>0.41666666670000002</v>
      </c>
    </row>
    <row r="30" spans="1:25" ht="15.75" thickBot="1" x14ac:dyDescent="0.3">
      <c r="A30" s="152"/>
      <c r="B30" s="3" t="s">
        <v>41</v>
      </c>
      <c r="C30" s="3" t="s">
        <v>42</v>
      </c>
      <c r="D30" s="3" t="s">
        <v>10</v>
      </c>
      <c r="G30" s="85">
        <v>11</v>
      </c>
      <c r="H30" s="85">
        <v>4</v>
      </c>
      <c r="I30" s="85">
        <v>161</v>
      </c>
      <c r="J30" s="85">
        <v>52</v>
      </c>
      <c r="K30" s="19">
        <v>228</v>
      </c>
      <c r="N30" s="45">
        <v>4.4737</v>
      </c>
      <c r="O30" s="45">
        <v>3.7031999997000002</v>
      </c>
      <c r="P30" s="45">
        <v>88.963000000200012</v>
      </c>
      <c r="Q30" s="45">
        <v>68.913099999500005</v>
      </c>
      <c r="R30" s="46">
        <v>166.05299999939993</v>
      </c>
      <c r="U30" s="89">
        <v>2.5083333334</v>
      </c>
      <c r="V30" s="89">
        <v>4.1249999999</v>
      </c>
      <c r="W30" s="89">
        <v>73.253448589100003</v>
      </c>
      <c r="X30" s="89">
        <v>50.301274202500004</v>
      </c>
      <c r="Y30" s="46">
        <v>130.18805612490002</v>
      </c>
    </row>
    <row r="31" spans="1:25" ht="16.5" thickTop="1" thickBot="1" x14ac:dyDescent="0.3">
      <c r="A31" s="152"/>
      <c r="B31" s="159" t="s">
        <v>4</v>
      </c>
      <c r="C31" s="160"/>
      <c r="D31" s="160"/>
      <c r="E31" s="24">
        <v>2</v>
      </c>
      <c r="F31" s="24"/>
      <c r="G31" s="24">
        <v>15</v>
      </c>
      <c r="H31" s="24">
        <v>7</v>
      </c>
      <c r="I31" s="24">
        <v>686</v>
      </c>
      <c r="J31" s="24">
        <v>179</v>
      </c>
      <c r="K31" s="24">
        <v>889</v>
      </c>
      <c r="L31" s="47">
        <v>7.5</v>
      </c>
      <c r="M31" s="47"/>
      <c r="N31" s="47">
        <v>6.8067000000000002</v>
      </c>
      <c r="O31" s="47">
        <v>5.8244999996999995</v>
      </c>
      <c r="P31" s="47">
        <v>426.20829863190039</v>
      </c>
      <c r="Q31" s="47">
        <v>264.19710000010014</v>
      </c>
      <c r="R31" s="47">
        <v>710.53659863169946</v>
      </c>
      <c r="S31" s="47">
        <v>5.8333333332999997</v>
      </c>
      <c r="T31" s="47"/>
      <c r="U31" s="47">
        <v>4.7833333333999999</v>
      </c>
      <c r="V31" s="47">
        <v>5.6249999999</v>
      </c>
      <c r="W31" s="47">
        <v>317.72139038820029</v>
      </c>
      <c r="X31" s="47">
        <v>177.57848995600003</v>
      </c>
      <c r="Y31" s="47">
        <v>511.54154701080034</v>
      </c>
    </row>
    <row r="32" spans="1:25" ht="15.75" thickTop="1" x14ac:dyDescent="0.25">
      <c r="A32" s="151" t="s">
        <v>43</v>
      </c>
      <c r="B32" s="3" t="s">
        <v>44</v>
      </c>
      <c r="C32" s="3" t="s">
        <v>45</v>
      </c>
      <c r="D32" s="3" t="s">
        <v>10</v>
      </c>
      <c r="I32" s="85">
        <v>99</v>
      </c>
      <c r="J32" s="85">
        <v>13</v>
      </c>
      <c r="K32" s="19">
        <v>112</v>
      </c>
      <c r="P32" s="45">
        <v>49.902199998400029</v>
      </c>
      <c r="Q32" s="45">
        <v>17.304099999399998</v>
      </c>
      <c r="R32" s="46">
        <v>67.206299997800031</v>
      </c>
      <c r="W32" s="89">
        <v>34.242606699500001</v>
      </c>
      <c r="X32" s="89">
        <v>11.109555612399999</v>
      </c>
      <c r="Y32" s="46">
        <v>45.352162311899995</v>
      </c>
    </row>
    <row r="33" spans="1:25" x14ac:dyDescent="0.25">
      <c r="A33" s="152"/>
      <c r="B33" s="3" t="s">
        <v>46</v>
      </c>
      <c r="C33" s="3" t="s">
        <v>47</v>
      </c>
      <c r="D33" s="3" t="s">
        <v>10</v>
      </c>
      <c r="I33" s="85">
        <v>36</v>
      </c>
      <c r="J33" s="85">
        <v>8</v>
      </c>
      <c r="K33" s="19">
        <v>44</v>
      </c>
      <c r="P33" s="45">
        <v>18.087099999900005</v>
      </c>
      <c r="Q33" s="45">
        <v>12.1295</v>
      </c>
      <c r="R33" s="46">
        <v>30.216599999899998</v>
      </c>
      <c r="W33" s="89">
        <v>14.1998085254</v>
      </c>
      <c r="X33" s="89">
        <v>9.1680194804999999</v>
      </c>
      <c r="Y33" s="46">
        <v>23.367828005900002</v>
      </c>
    </row>
    <row r="34" spans="1:25" x14ac:dyDescent="0.25">
      <c r="A34" s="152"/>
      <c r="B34" s="3" t="s">
        <v>48</v>
      </c>
      <c r="C34" s="3" t="s">
        <v>49</v>
      </c>
      <c r="D34" s="3" t="s">
        <v>10</v>
      </c>
      <c r="G34" s="85">
        <v>15</v>
      </c>
      <c r="I34" s="85">
        <v>74</v>
      </c>
      <c r="J34" s="85">
        <v>24</v>
      </c>
      <c r="K34" s="19">
        <v>113</v>
      </c>
      <c r="N34" s="45">
        <v>8.6095999998000003</v>
      </c>
      <c r="P34" s="45">
        <v>43.413999999600001</v>
      </c>
      <c r="Q34" s="45">
        <v>27.305899999500003</v>
      </c>
      <c r="R34" s="46">
        <v>79.32949999889999</v>
      </c>
      <c r="U34" s="89">
        <v>7.408333333299999</v>
      </c>
      <c r="W34" s="89">
        <v>37.178067302899997</v>
      </c>
      <c r="X34" s="89">
        <v>18.136902571399997</v>
      </c>
      <c r="Y34" s="46">
        <v>62.723303207600026</v>
      </c>
    </row>
    <row r="35" spans="1:25" x14ac:dyDescent="0.25">
      <c r="A35" s="152"/>
      <c r="B35" s="3" t="s">
        <v>50</v>
      </c>
      <c r="C35" s="3" t="s">
        <v>51</v>
      </c>
      <c r="D35" s="3" t="s">
        <v>10</v>
      </c>
      <c r="G35" s="85">
        <v>1</v>
      </c>
      <c r="I35" s="85">
        <v>233</v>
      </c>
      <c r="J35" s="85">
        <v>51</v>
      </c>
      <c r="K35" s="19">
        <v>285</v>
      </c>
      <c r="N35" s="45">
        <v>0.7</v>
      </c>
      <c r="P35" s="45">
        <v>108.92129999939996</v>
      </c>
      <c r="Q35" s="45">
        <v>72.56209999859999</v>
      </c>
      <c r="R35" s="46">
        <v>182.18339999799994</v>
      </c>
      <c r="U35" s="89">
        <v>0.7</v>
      </c>
      <c r="W35" s="89">
        <v>66.89435743529998</v>
      </c>
      <c r="X35" s="89">
        <v>46.438730519899998</v>
      </c>
      <c r="Y35" s="46">
        <v>114.03308795519999</v>
      </c>
    </row>
    <row r="36" spans="1:25" x14ac:dyDescent="0.25">
      <c r="A36" s="152"/>
      <c r="B36" s="3" t="s">
        <v>52</v>
      </c>
      <c r="C36" s="3" t="s">
        <v>53</v>
      </c>
      <c r="D36" s="3" t="s">
        <v>10</v>
      </c>
      <c r="I36" s="85">
        <v>25</v>
      </c>
      <c r="J36" s="85">
        <v>5</v>
      </c>
      <c r="K36" s="19">
        <v>30</v>
      </c>
      <c r="P36" s="45">
        <v>14.5097999994</v>
      </c>
      <c r="Q36" s="45">
        <v>6.9857999999999993</v>
      </c>
      <c r="R36" s="46">
        <v>21.495599999400003</v>
      </c>
      <c r="W36" s="89">
        <v>11.284226190500002</v>
      </c>
      <c r="X36" s="89">
        <v>4.4178571429</v>
      </c>
      <c r="Y36" s="46">
        <v>15.702083333400001</v>
      </c>
    </row>
    <row r="37" spans="1:25" x14ac:dyDescent="0.25">
      <c r="A37" s="152"/>
      <c r="B37" s="3" t="s">
        <v>54</v>
      </c>
      <c r="C37" s="3" t="s">
        <v>55</v>
      </c>
      <c r="D37" s="3" t="s">
        <v>10</v>
      </c>
      <c r="G37" s="85">
        <v>3</v>
      </c>
      <c r="I37" s="85">
        <v>36</v>
      </c>
      <c r="J37" s="85">
        <v>7</v>
      </c>
      <c r="K37" s="19">
        <v>46</v>
      </c>
      <c r="N37" s="45">
        <v>1.4849999999999999</v>
      </c>
      <c r="P37" s="45">
        <v>17.860299999700004</v>
      </c>
      <c r="Q37" s="45">
        <v>7.182199999999999</v>
      </c>
      <c r="R37" s="46">
        <v>26.527499999699998</v>
      </c>
      <c r="U37" s="89">
        <v>1.0499999999999998</v>
      </c>
      <c r="W37" s="89">
        <v>11.869425019700001</v>
      </c>
      <c r="X37" s="89">
        <v>4.7219231791</v>
      </c>
      <c r="Y37" s="46">
        <v>17.641348198800003</v>
      </c>
    </row>
    <row r="38" spans="1:25" x14ac:dyDescent="0.25">
      <c r="A38" s="152"/>
      <c r="B38" s="3" t="s">
        <v>56</v>
      </c>
      <c r="C38" s="3" t="s">
        <v>57</v>
      </c>
      <c r="D38" s="3" t="s">
        <v>10</v>
      </c>
      <c r="I38" s="85">
        <v>6</v>
      </c>
      <c r="K38" s="19">
        <v>6</v>
      </c>
      <c r="P38" s="45">
        <v>3.5812999999000001</v>
      </c>
      <c r="R38" s="46">
        <v>3.5812999999000001</v>
      </c>
      <c r="W38" s="89">
        <v>2.6791666667</v>
      </c>
      <c r="Y38" s="46">
        <v>2.6791666667</v>
      </c>
    </row>
    <row r="39" spans="1:25" x14ac:dyDescent="0.25">
      <c r="A39" s="152"/>
      <c r="B39" s="3" t="s">
        <v>58</v>
      </c>
      <c r="C39" s="3" t="s">
        <v>59</v>
      </c>
      <c r="D39" s="3" t="s">
        <v>10</v>
      </c>
      <c r="I39" s="85">
        <v>86</v>
      </c>
      <c r="J39" s="85">
        <v>51</v>
      </c>
      <c r="K39" s="19">
        <v>137</v>
      </c>
      <c r="P39" s="45">
        <v>43.453499999700014</v>
      </c>
      <c r="Q39" s="45">
        <v>66.684100001999994</v>
      </c>
      <c r="R39" s="46">
        <v>110.13760000169995</v>
      </c>
      <c r="W39" s="89">
        <v>31.591000768800004</v>
      </c>
      <c r="X39" s="89">
        <v>52.497018804500001</v>
      </c>
      <c r="Y39" s="46">
        <v>84.088019573299974</v>
      </c>
    </row>
    <row r="40" spans="1:25" x14ac:dyDescent="0.25">
      <c r="A40" s="152"/>
      <c r="B40" s="3" t="s">
        <v>60</v>
      </c>
      <c r="C40" s="3" t="s">
        <v>61</v>
      </c>
      <c r="D40" s="3" t="s">
        <v>10</v>
      </c>
      <c r="G40" s="85">
        <v>4</v>
      </c>
      <c r="I40" s="85">
        <v>116</v>
      </c>
      <c r="J40" s="85">
        <v>22</v>
      </c>
      <c r="K40" s="19">
        <v>142</v>
      </c>
      <c r="N40" s="45">
        <v>1.7082999999999999</v>
      </c>
      <c r="P40" s="45">
        <v>57.255099998700018</v>
      </c>
      <c r="Q40" s="45">
        <v>27.955200000000005</v>
      </c>
      <c r="R40" s="46">
        <v>86.918599998700017</v>
      </c>
      <c r="U40" s="89">
        <v>1.0583333334</v>
      </c>
      <c r="W40" s="89">
        <v>37.645121361400008</v>
      </c>
      <c r="X40" s="89">
        <v>17.556698448799999</v>
      </c>
      <c r="Y40" s="46">
        <v>56.2601531436</v>
      </c>
    </row>
    <row r="41" spans="1:25" x14ac:dyDescent="0.25">
      <c r="A41" s="152"/>
      <c r="B41" s="3" t="s">
        <v>62</v>
      </c>
      <c r="C41" s="3" t="s">
        <v>63</v>
      </c>
      <c r="D41" s="3" t="s">
        <v>10</v>
      </c>
      <c r="I41" s="85">
        <v>43</v>
      </c>
      <c r="J41" s="85">
        <v>3</v>
      </c>
      <c r="K41" s="19">
        <v>46</v>
      </c>
      <c r="P41" s="45">
        <v>25.70919999960001</v>
      </c>
      <c r="Q41" s="45">
        <v>4.5576999999999996</v>
      </c>
      <c r="R41" s="46">
        <v>30.266899999600007</v>
      </c>
      <c r="W41" s="89">
        <v>19.3809523808</v>
      </c>
      <c r="X41" s="89">
        <v>2.5528846154</v>
      </c>
      <c r="Y41" s="46">
        <v>21.933836996199997</v>
      </c>
    </row>
    <row r="42" spans="1:25" x14ac:dyDescent="0.25">
      <c r="A42" s="152"/>
      <c r="B42" s="3" t="s">
        <v>64</v>
      </c>
      <c r="C42" s="3" t="s">
        <v>65</v>
      </c>
      <c r="D42" s="3" t="s">
        <v>10</v>
      </c>
      <c r="I42" s="85">
        <v>2</v>
      </c>
      <c r="J42" s="85">
        <v>1</v>
      </c>
      <c r="K42" s="19">
        <v>3</v>
      </c>
      <c r="P42" s="45">
        <v>1.5911</v>
      </c>
      <c r="Q42" s="45">
        <v>0.87209999999999999</v>
      </c>
      <c r="R42" s="46">
        <v>2.4632000000000001</v>
      </c>
      <c r="W42" s="89">
        <v>1.2916666667999999</v>
      </c>
      <c r="X42" s="89">
        <v>0.52083333330000003</v>
      </c>
      <c r="Y42" s="46">
        <v>1.8125000001</v>
      </c>
    </row>
    <row r="43" spans="1:25" x14ac:dyDescent="0.25">
      <c r="A43" s="152"/>
      <c r="B43" s="3" t="s">
        <v>66</v>
      </c>
      <c r="C43" s="3" t="s">
        <v>67</v>
      </c>
      <c r="D43" s="3" t="s">
        <v>10</v>
      </c>
      <c r="I43" s="85">
        <v>5</v>
      </c>
      <c r="J43" s="85">
        <v>3</v>
      </c>
      <c r="K43" s="19">
        <v>8</v>
      </c>
      <c r="P43" s="45">
        <v>1.8180000000000003</v>
      </c>
      <c r="Q43" s="45">
        <v>3.9042999997000001</v>
      </c>
      <c r="R43" s="46">
        <v>5.7222999996999997</v>
      </c>
      <c r="W43" s="89">
        <v>0.81893939400000004</v>
      </c>
      <c r="X43" s="89">
        <v>2.8083791209000002</v>
      </c>
      <c r="Y43" s="46">
        <v>3.6273185149000002</v>
      </c>
    </row>
    <row r="44" spans="1:25" x14ac:dyDescent="0.25">
      <c r="A44" s="152"/>
      <c r="B44" s="3" t="s">
        <v>68</v>
      </c>
      <c r="C44" s="3" t="s">
        <v>69</v>
      </c>
      <c r="D44" s="3" t="s">
        <v>10</v>
      </c>
      <c r="G44" s="85">
        <v>22</v>
      </c>
      <c r="I44" s="85">
        <v>1432</v>
      </c>
      <c r="J44" s="85">
        <v>451</v>
      </c>
      <c r="K44" s="19">
        <v>1905</v>
      </c>
      <c r="N44" s="45">
        <v>11.161299999999999</v>
      </c>
      <c r="P44" s="45">
        <v>876.77080000930084</v>
      </c>
      <c r="Q44" s="45">
        <v>698.65720001590034</v>
      </c>
      <c r="R44" s="46">
        <v>1586.5893000252038</v>
      </c>
      <c r="U44" s="89">
        <v>8.6138888887000018</v>
      </c>
      <c r="W44" s="89">
        <v>740.78167713910034</v>
      </c>
      <c r="X44" s="89">
        <v>534.24996020000015</v>
      </c>
      <c r="Y44" s="46">
        <v>1283.6455262278012</v>
      </c>
    </row>
    <row r="45" spans="1:25" x14ac:dyDescent="0.25">
      <c r="A45" s="152"/>
      <c r="B45" s="3" t="s">
        <v>70</v>
      </c>
      <c r="C45" s="3" t="s">
        <v>71</v>
      </c>
      <c r="D45" s="3" t="s">
        <v>10</v>
      </c>
      <c r="I45" s="85">
        <v>78</v>
      </c>
      <c r="J45" s="85">
        <v>13</v>
      </c>
      <c r="K45" s="19">
        <v>91</v>
      </c>
      <c r="P45" s="45">
        <v>42.023499999700007</v>
      </c>
      <c r="Q45" s="45">
        <v>17.3605999995</v>
      </c>
      <c r="R45" s="46">
        <v>59.384099999199989</v>
      </c>
      <c r="W45" s="89">
        <v>33.1906323925</v>
      </c>
      <c r="X45" s="89">
        <v>13.364146270400001</v>
      </c>
      <c r="Y45" s="46">
        <v>46.55477866290002</v>
      </c>
    </row>
    <row r="46" spans="1:25" x14ac:dyDescent="0.25">
      <c r="A46" s="152"/>
      <c r="B46" s="3" t="s">
        <v>72</v>
      </c>
      <c r="C46" s="3" t="s">
        <v>73</v>
      </c>
      <c r="D46" s="3" t="s">
        <v>10</v>
      </c>
      <c r="I46" s="85">
        <v>2</v>
      </c>
      <c r="J46" s="85">
        <v>1</v>
      </c>
      <c r="K46" s="19">
        <v>3</v>
      </c>
      <c r="P46" s="45">
        <v>1</v>
      </c>
      <c r="Q46" s="45">
        <v>0.86599999999999999</v>
      </c>
      <c r="R46" s="46">
        <v>1.8660000000000001</v>
      </c>
      <c r="W46" s="89">
        <v>0.5</v>
      </c>
      <c r="X46" s="89">
        <v>0.3125</v>
      </c>
      <c r="Y46" s="46">
        <v>0.8125</v>
      </c>
    </row>
    <row r="47" spans="1:25" x14ac:dyDescent="0.25">
      <c r="A47" s="152"/>
      <c r="B47" s="3" t="s">
        <v>74</v>
      </c>
      <c r="C47" s="3" t="s">
        <v>75</v>
      </c>
      <c r="D47" s="3" t="s">
        <v>109</v>
      </c>
      <c r="I47" s="85">
        <v>1</v>
      </c>
      <c r="K47" s="19">
        <v>1</v>
      </c>
      <c r="P47" s="45">
        <v>0.25</v>
      </c>
      <c r="R47" s="46">
        <v>0.25</v>
      </c>
      <c r="W47" s="89">
        <v>0.25</v>
      </c>
      <c r="Y47" s="46">
        <v>0.25</v>
      </c>
    </row>
    <row r="48" spans="1:25" x14ac:dyDescent="0.25">
      <c r="A48" s="152"/>
      <c r="B48" s="3" t="s">
        <v>76</v>
      </c>
      <c r="C48" s="3" t="s">
        <v>77</v>
      </c>
      <c r="D48" s="3" t="s">
        <v>10</v>
      </c>
      <c r="I48" s="85">
        <v>6</v>
      </c>
      <c r="J48" s="85">
        <v>3</v>
      </c>
      <c r="K48" s="19">
        <v>9</v>
      </c>
      <c r="P48" s="45">
        <v>3.9983999998999997</v>
      </c>
      <c r="Q48" s="45">
        <v>3.7529000000000003</v>
      </c>
      <c r="R48" s="46">
        <v>7.7512999998999996</v>
      </c>
      <c r="W48" s="89">
        <v>3.4566220236</v>
      </c>
      <c r="X48" s="89">
        <v>2.2207792206999999</v>
      </c>
      <c r="Y48" s="46">
        <v>5.6774012443000004</v>
      </c>
    </row>
    <row r="49" spans="1:25" ht="15.75" thickBot="1" x14ac:dyDescent="0.3">
      <c r="A49" s="152"/>
      <c r="B49" s="3" t="s">
        <v>78</v>
      </c>
      <c r="C49" s="3" t="s">
        <v>79</v>
      </c>
      <c r="D49" s="3" t="s">
        <v>10</v>
      </c>
      <c r="I49" s="85">
        <v>13</v>
      </c>
      <c r="J49" s="85">
        <v>2</v>
      </c>
      <c r="K49" s="19">
        <v>15</v>
      </c>
      <c r="P49" s="45">
        <v>7.6511000000000005</v>
      </c>
      <c r="Q49" s="45">
        <v>5.3274999995999996</v>
      </c>
      <c r="R49" s="46">
        <v>12.9785999996</v>
      </c>
      <c r="W49" s="89">
        <v>5.7122519843999999</v>
      </c>
      <c r="X49" s="89">
        <v>7.5</v>
      </c>
      <c r="Y49" s="46">
        <v>13.212251984400002</v>
      </c>
    </row>
    <row r="50" spans="1:25" ht="16.5" thickTop="1" thickBot="1" x14ac:dyDescent="0.3">
      <c r="A50" s="152"/>
      <c r="B50" s="153" t="s">
        <v>4</v>
      </c>
      <c r="C50" s="154"/>
      <c r="D50" s="154"/>
      <c r="E50" s="29"/>
      <c r="F50" s="29"/>
      <c r="G50" s="30">
        <v>45</v>
      </c>
      <c r="H50" s="29"/>
      <c r="I50" s="30">
        <v>1867</v>
      </c>
      <c r="J50" s="30">
        <v>545</v>
      </c>
      <c r="K50" s="30">
        <v>2457</v>
      </c>
      <c r="L50" s="29"/>
      <c r="M50" s="29"/>
      <c r="N50" s="51">
        <v>23.664199999799997</v>
      </c>
      <c r="O50" s="29"/>
      <c r="P50" s="51">
        <v>1317.7967000032033</v>
      </c>
      <c r="Q50" s="51">
        <v>973.40720001419993</v>
      </c>
      <c r="R50" s="51">
        <v>2314.8681000172032</v>
      </c>
      <c r="S50" s="29"/>
      <c r="T50" s="29"/>
      <c r="U50" s="51">
        <v>18.830555555399997</v>
      </c>
      <c r="V50" s="29"/>
      <c r="W50" s="51">
        <v>1052.9665219513993</v>
      </c>
      <c r="X50" s="51">
        <v>727.57618852020028</v>
      </c>
      <c r="Y50" s="51">
        <v>1799.3732660269993</v>
      </c>
    </row>
    <row r="51" spans="1:25" ht="15.75" thickBot="1" x14ac:dyDescent="0.3">
      <c r="A51" s="36"/>
      <c r="B51" s="37"/>
      <c r="C51" s="38"/>
      <c r="D51" s="38"/>
      <c r="E51" s="39">
        <v>2</v>
      </c>
      <c r="F51" s="39">
        <v>0</v>
      </c>
      <c r="G51" s="40">
        <v>74</v>
      </c>
      <c r="H51" s="39">
        <v>10</v>
      </c>
      <c r="I51" s="40">
        <v>2930</v>
      </c>
      <c r="J51" s="40">
        <v>792</v>
      </c>
      <c r="K51" s="40">
        <f>SUM(E51:J51)</f>
        <v>3808</v>
      </c>
      <c r="L51" s="39">
        <v>7.5</v>
      </c>
      <c r="M51" s="39">
        <v>0</v>
      </c>
      <c r="N51" s="55">
        <v>37.25</v>
      </c>
      <c r="O51" s="39">
        <v>7.51</v>
      </c>
      <c r="P51" s="55">
        <v>2205.1</v>
      </c>
      <c r="Q51" s="55">
        <v>1532.55</v>
      </c>
      <c r="R51" s="55">
        <f>SUM(L51:Q51)</f>
        <v>3789.91</v>
      </c>
      <c r="S51" s="39">
        <v>5.83</v>
      </c>
      <c r="T51" s="39">
        <v>0</v>
      </c>
      <c r="U51" s="55">
        <v>28.57</v>
      </c>
      <c r="V51" s="39">
        <v>6.95</v>
      </c>
      <c r="W51" s="55">
        <v>1700.36</v>
      </c>
      <c r="X51" s="55">
        <v>1096.5999999999999</v>
      </c>
      <c r="Y51" s="56">
        <f>SUM(S51:X51)</f>
        <v>2838.3099999999995</v>
      </c>
    </row>
    <row r="52" spans="1:25" x14ac:dyDescent="0.25">
      <c r="A52" s="151" t="s">
        <v>80</v>
      </c>
      <c r="B52" s="151" t="s">
        <v>74</v>
      </c>
      <c r="C52" s="151" t="s">
        <v>75</v>
      </c>
      <c r="D52" s="3" t="s">
        <v>106</v>
      </c>
      <c r="I52" s="85">
        <v>3</v>
      </c>
      <c r="K52" s="126">
        <v>3</v>
      </c>
      <c r="P52" s="45">
        <v>2.6444000000000001</v>
      </c>
      <c r="R52" s="127">
        <v>2.6444000000000001</v>
      </c>
      <c r="W52" s="89">
        <v>2.75</v>
      </c>
      <c r="Y52" s="127">
        <v>2.75</v>
      </c>
    </row>
    <row r="53" spans="1:25" x14ac:dyDescent="0.25">
      <c r="A53" s="152"/>
      <c r="B53" s="152"/>
      <c r="C53" s="152"/>
      <c r="D53" s="3" t="s">
        <v>107</v>
      </c>
      <c r="I53" s="85">
        <v>1</v>
      </c>
      <c r="K53" s="19">
        <v>1</v>
      </c>
      <c r="P53" s="45">
        <v>0.37530000000000002</v>
      </c>
      <c r="R53" s="46">
        <v>0.37530000000000002</v>
      </c>
      <c r="W53" s="89">
        <v>0.13888888890000001</v>
      </c>
      <c r="Y53" s="46">
        <v>0.13888888890000001</v>
      </c>
    </row>
    <row r="54" spans="1:25" x14ac:dyDescent="0.25">
      <c r="A54" s="152"/>
      <c r="B54" s="152"/>
      <c r="C54" s="152"/>
      <c r="D54" s="3" t="s">
        <v>108</v>
      </c>
      <c r="I54" s="85">
        <v>1</v>
      </c>
      <c r="K54" s="19">
        <v>1</v>
      </c>
      <c r="P54" s="45">
        <v>0.43330000000000002</v>
      </c>
      <c r="R54" s="46">
        <v>0.43330000000000002</v>
      </c>
      <c r="W54" s="89">
        <v>0.22321428569999999</v>
      </c>
      <c r="Y54" s="46">
        <v>0.22321428569999999</v>
      </c>
    </row>
    <row r="55" spans="1:25" x14ac:dyDescent="0.25">
      <c r="A55" s="152"/>
      <c r="B55" s="3" t="s">
        <v>81</v>
      </c>
      <c r="C55" s="3" t="s">
        <v>82</v>
      </c>
      <c r="D55" s="3" t="s">
        <v>10</v>
      </c>
      <c r="I55" s="85">
        <v>100</v>
      </c>
      <c r="J55" s="85">
        <v>44</v>
      </c>
      <c r="K55" s="19">
        <v>144</v>
      </c>
      <c r="P55" s="45">
        <v>40.688699999799987</v>
      </c>
      <c r="Q55" s="45">
        <v>42.657199999299991</v>
      </c>
      <c r="R55" s="46">
        <v>83.345899999099998</v>
      </c>
      <c r="W55" s="89">
        <v>29.547770140600004</v>
      </c>
      <c r="X55" s="89">
        <v>20.687242949599998</v>
      </c>
      <c r="Y55" s="46">
        <v>50.235013090200013</v>
      </c>
    </row>
    <row r="56" spans="1:25" x14ac:dyDescent="0.25">
      <c r="A56" s="152"/>
      <c r="B56" s="3" t="s">
        <v>83</v>
      </c>
      <c r="C56" s="3" t="s">
        <v>84</v>
      </c>
      <c r="D56" s="3" t="s">
        <v>10</v>
      </c>
      <c r="G56" s="85">
        <v>1</v>
      </c>
      <c r="I56" s="85">
        <v>51</v>
      </c>
      <c r="J56" s="85">
        <v>10</v>
      </c>
      <c r="K56" s="19">
        <v>62</v>
      </c>
      <c r="N56" s="45">
        <v>0.35</v>
      </c>
      <c r="P56" s="45">
        <v>28.924999999500006</v>
      </c>
      <c r="Q56" s="45">
        <v>18.565699999900001</v>
      </c>
      <c r="R56" s="46">
        <v>47.840699999400002</v>
      </c>
      <c r="U56" s="89">
        <v>0.17499999999999999</v>
      </c>
      <c r="W56" s="89">
        <v>24.491879648500003</v>
      </c>
      <c r="X56" s="89">
        <v>14.7637362638</v>
      </c>
      <c r="Y56" s="46">
        <v>39.430615912299999</v>
      </c>
    </row>
    <row r="57" spans="1:25" ht="15.75" thickBot="1" x14ac:dyDescent="0.3">
      <c r="A57" s="152"/>
      <c r="B57" s="3" t="s">
        <v>85</v>
      </c>
      <c r="C57" s="3" t="s">
        <v>86</v>
      </c>
      <c r="D57" s="3" t="s">
        <v>10</v>
      </c>
      <c r="I57" s="85">
        <v>46</v>
      </c>
      <c r="J57" s="85">
        <v>4</v>
      </c>
      <c r="K57" s="19">
        <v>50</v>
      </c>
      <c r="P57" s="45">
        <v>27.027799999700004</v>
      </c>
      <c r="Q57" s="45">
        <v>7.5268999996000003</v>
      </c>
      <c r="R57" s="46">
        <v>34.554699999299991</v>
      </c>
      <c r="W57" s="89">
        <v>20.334027777799996</v>
      </c>
      <c r="X57" s="89">
        <v>5.3863636363000005</v>
      </c>
      <c r="Y57" s="46">
        <v>25.7203914141</v>
      </c>
    </row>
    <row r="58" spans="1:25" ht="16.5" thickTop="1" thickBot="1" x14ac:dyDescent="0.3">
      <c r="A58" s="152"/>
      <c r="B58" s="153" t="s">
        <v>4</v>
      </c>
      <c r="C58" s="154"/>
      <c r="D58" s="154"/>
      <c r="E58" s="29"/>
      <c r="F58" s="29"/>
      <c r="G58" s="30">
        <v>1</v>
      </c>
      <c r="H58" s="29"/>
      <c r="I58" s="30">
        <v>200</v>
      </c>
      <c r="J58" s="30">
        <v>58</v>
      </c>
      <c r="K58" s="30">
        <v>259</v>
      </c>
      <c r="L58" s="29"/>
      <c r="M58" s="29"/>
      <c r="N58" s="51">
        <v>0.35</v>
      </c>
      <c r="O58" s="29"/>
      <c r="P58" s="51">
        <v>100.09449999899991</v>
      </c>
      <c r="Q58" s="51">
        <v>68.7497999988</v>
      </c>
      <c r="R58" s="51">
        <v>169.19429999779999</v>
      </c>
      <c r="S58" s="29"/>
      <c r="T58" s="29"/>
      <c r="U58" s="51">
        <v>0.17499999999999999</v>
      </c>
      <c r="V58" s="29"/>
      <c r="W58" s="51">
        <v>77.485780741500022</v>
      </c>
      <c r="X58" s="51">
        <v>40.837342849700001</v>
      </c>
      <c r="Y58" s="51">
        <v>118.49812359119997</v>
      </c>
    </row>
    <row r="59" spans="1:25" ht="15.75" thickBot="1" x14ac:dyDescent="0.3">
      <c r="A59" s="157" t="s">
        <v>87</v>
      </c>
      <c r="B59" s="158"/>
      <c r="C59" s="158"/>
      <c r="D59" s="158"/>
      <c r="E59" s="40">
        <v>2</v>
      </c>
      <c r="F59" s="40">
        <v>0</v>
      </c>
      <c r="G59" s="40">
        <v>75</v>
      </c>
      <c r="H59" s="40">
        <v>10</v>
      </c>
      <c r="I59" s="40">
        <v>3046</v>
      </c>
      <c r="J59" s="40">
        <v>836</v>
      </c>
      <c r="K59" s="40">
        <v>3969</v>
      </c>
      <c r="L59" s="55">
        <v>7.5</v>
      </c>
      <c r="M59" s="55"/>
      <c r="N59" s="55">
        <v>37.597099999800008</v>
      </c>
      <c r="O59" s="55">
        <v>7.5100999997000004</v>
      </c>
      <c r="P59" s="55">
        <v>2305.1990986307096</v>
      </c>
      <c r="Q59" s="55">
        <v>1601.2953000072996</v>
      </c>
      <c r="R59" s="55">
        <v>3959.1015986375101</v>
      </c>
      <c r="S59" s="55">
        <v>5.8333333332999997</v>
      </c>
      <c r="T59" s="55">
        <v>0</v>
      </c>
      <c r="U59" s="55">
        <v>28.747222222299985</v>
      </c>
      <c r="V59" s="55">
        <v>6.9543650793000005</v>
      </c>
      <c r="W59" s="55">
        <v>1777.8505642863995</v>
      </c>
      <c r="X59" s="55">
        <v>1137.4413147648006</v>
      </c>
      <c r="Y59" s="56">
        <v>2956.8267996860982</v>
      </c>
    </row>
    <row r="60" spans="1:25" x14ac:dyDescent="0.25">
      <c r="E60"/>
      <c r="F60"/>
      <c r="G60"/>
      <c r="H60"/>
      <c r="I60"/>
      <c r="J60"/>
      <c r="K60"/>
      <c r="S60"/>
      <c r="T60"/>
      <c r="U60"/>
      <c r="V60"/>
      <c r="W60"/>
      <c r="X60"/>
      <c r="Y60"/>
    </row>
    <row r="61" spans="1:25" x14ac:dyDescent="0.25">
      <c r="E61"/>
      <c r="F61"/>
      <c r="G61"/>
      <c r="H61"/>
      <c r="I61"/>
      <c r="J61"/>
      <c r="K61"/>
      <c r="S61"/>
      <c r="T61"/>
      <c r="U61"/>
      <c r="V61"/>
      <c r="W61"/>
      <c r="X61"/>
      <c r="Y61"/>
    </row>
    <row r="62" spans="1:25" x14ac:dyDescent="0.25">
      <c r="E62"/>
      <c r="F62"/>
      <c r="G62"/>
      <c r="H62"/>
      <c r="I62"/>
      <c r="J62"/>
      <c r="K62"/>
      <c r="S62"/>
      <c r="T62"/>
      <c r="U62"/>
      <c r="V62"/>
      <c r="W62"/>
      <c r="X62"/>
      <c r="Y62"/>
    </row>
    <row r="63" spans="1:25" x14ac:dyDescent="0.25">
      <c r="E63"/>
      <c r="F63"/>
      <c r="G63"/>
      <c r="H63"/>
      <c r="I63"/>
      <c r="J63"/>
      <c r="K63"/>
      <c r="S63"/>
      <c r="T63"/>
      <c r="U63"/>
      <c r="V63"/>
      <c r="W63"/>
      <c r="X63"/>
      <c r="Y63"/>
    </row>
    <row r="64" spans="1:25" x14ac:dyDescent="0.25">
      <c r="E64"/>
      <c r="F64"/>
      <c r="G64"/>
      <c r="H64"/>
      <c r="I64"/>
      <c r="J64"/>
      <c r="K64"/>
      <c r="S64"/>
      <c r="T64"/>
      <c r="U64"/>
      <c r="V64"/>
      <c r="W64"/>
      <c r="X64"/>
      <c r="Y64"/>
    </row>
    <row r="65" spans="5:25" x14ac:dyDescent="0.25">
      <c r="E65"/>
      <c r="F65"/>
      <c r="G65"/>
      <c r="H65"/>
      <c r="I65"/>
      <c r="J65"/>
      <c r="K65"/>
      <c r="S65"/>
      <c r="T65"/>
      <c r="U65"/>
      <c r="V65"/>
      <c r="W65"/>
      <c r="X65"/>
      <c r="Y65"/>
    </row>
    <row r="66" spans="5:25" x14ac:dyDescent="0.25">
      <c r="E66"/>
      <c r="F66"/>
      <c r="G66"/>
      <c r="H66"/>
      <c r="I66"/>
      <c r="J66"/>
      <c r="K66"/>
      <c r="S66"/>
      <c r="T66"/>
      <c r="U66"/>
      <c r="V66"/>
      <c r="W66"/>
      <c r="X66"/>
      <c r="Y66"/>
    </row>
    <row r="67" spans="5:25" x14ac:dyDescent="0.25">
      <c r="E67"/>
      <c r="F67"/>
      <c r="G67"/>
      <c r="H67"/>
      <c r="I67"/>
      <c r="J67"/>
      <c r="K67"/>
      <c r="S67"/>
      <c r="T67"/>
      <c r="U67"/>
      <c r="V67"/>
      <c r="W67"/>
      <c r="X67"/>
      <c r="Y67"/>
    </row>
    <row r="68" spans="5:25" x14ac:dyDescent="0.25">
      <c r="E68"/>
      <c r="F68"/>
      <c r="G68"/>
      <c r="H68"/>
      <c r="I68"/>
      <c r="J68"/>
      <c r="K68"/>
      <c r="S68"/>
      <c r="T68"/>
      <c r="U68"/>
      <c r="V68"/>
      <c r="W68"/>
      <c r="X68"/>
      <c r="Y68"/>
    </row>
    <row r="69" spans="5:25" x14ac:dyDescent="0.25">
      <c r="E69"/>
      <c r="F69"/>
      <c r="G69"/>
      <c r="H69"/>
      <c r="I69"/>
      <c r="J69"/>
      <c r="K69"/>
      <c r="S69"/>
      <c r="T69"/>
      <c r="U69"/>
      <c r="V69"/>
      <c r="W69"/>
      <c r="X69"/>
      <c r="Y69"/>
    </row>
    <row r="70" spans="5:25" x14ac:dyDescent="0.25">
      <c r="E70"/>
      <c r="F70"/>
      <c r="G70"/>
      <c r="H70"/>
      <c r="I70"/>
      <c r="J70"/>
      <c r="K70"/>
      <c r="S70"/>
      <c r="T70"/>
      <c r="U70"/>
      <c r="V70"/>
      <c r="W70"/>
      <c r="X70"/>
      <c r="Y70"/>
    </row>
    <row r="71" spans="5:25" x14ac:dyDescent="0.25">
      <c r="E71"/>
      <c r="F71"/>
      <c r="G71"/>
      <c r="H71"/>
      <c r="I71"/>
      <c r="J71"/>
      <c r="K71"/>
      <c r="S71"/>
      <c r="T71"/>
      <c r="U71"/>
      <c r="V71"/>
      <c r="W71"/>
      <c r="X71"/>
      <c r="Y71"/>
    </row>
    <row r="72" spans="5:25" x14ac:dyDescent="0.25">
      <c r="E72"/>
      <c r="F72"/>
      <c r="G72"/>
      <c r="H72"/>
      <c r="I72"/>
      <c r="J72"/>
      <c r="K72"/>
      <c r="S72"/>
      <c r="T72"/>
      <c r="U72"/>
      <c r="V72"/>
      <c r="W72"/>
      <c r="X72"/>
      <c r="Y72"/>
    </row>
    <row r="73" spans="5:25" x14ac:dyDescent="0.25">
      <c r="E73"/>
      <c r="F73"/>
      <c r="G73"/>
      <c r="H73"/>
      <c r="I73"/>
      <c r="J73"/>
      <c r="K73"/>
      <c r="S73"/>
      <c r="T73"/>
      <c r="U73"/>
      <c r="V73"/>
      <c r="W73"/>
      <c r="X73"/>
      <c r="Y73"/>
    </row>
    <row r="74" spans="5:25" x14ac:dyDescent="0.25">
      <c r="E74"/>
      <c r="F74"/>
      <c r="G74"/>
      <c r="H74"/>
      <c r="I74"/>
      <c r="J74"/>
      <c r="K74"/>
      <c r="S74"/>
      <c r="T74"/>
      <c r="U74"/>
      <c r="V74"/>
      <c r="W74"/>
      <c r="X74"/>
      <c r="Y74"/>
    </row>
    <row r="75" spans="5:25" x14ac:dyDescent="0.25">
      <c r="E75"/>
      <c r="F75"/>
      <c r="G75"/>
      <c r="H75"/>
      <c r="I75"/>
      <c r="J75"/>
      <c r="K75"/>
      <c r="S75"/>
      <c r="T75"/>
      <c r="U75"/>
      <c r="V75"/>
      <c r="W75"/>
      <c r="X75"/>
      <c r="Y75"/>
    </row>
    <row r="76" spans="5:25" x14ac:dyDescent="0.25">
      <c r="E76"/>
      <c r="F76"/>
      <c r="G76"/>
      <c r="H76"/>
      <c r="I76"/>
      <c r="J76"/>
      <c r="K76"/>
      <c r="S76"/>
      <c r="T76"/>
      <c r="U76"/>
      <c r="V76"/>
      <c r="W76"/>
      <c r="X76"/>
      <c r="Y76"/>
    </row>
    <row r="77" spans="5:25" x14ac:dyDescent="0.25">
      <c r="E77"/>
      <c r="F77"/>
      <c r="G77"/>
      <c r="H77"/>
      <c r="I77"/>
      <c r="J77"/>
      <c r="K77"/>
      <c r="S77"/>
      <c r="T77"/>
      <c r="U77"/>
      <c r="V77"/>
      <c r="W77"/>
      <c r="X77"/>
      <c r="Y77"/>
    </row>
    <row r="78" spans="5:25" x14ac:dyDescent="0.25">
      <c r="E78"/>
      <c r="F78"/>
      <c r="G78"/>
      <c r="H78"/>
      <c r="I78"/>
      <c r="J78"/>
      <c r="K78"/>
      <c r="S78"/>
      <c r="T78"/>
      <c r="U78"/>
      <c r="V78"/>
      <c r="W78"/>
      <c r="X78"/>
      <c r="Y78"/>
    </row>
    <row r="79" spans="5:25" x14ac:dyDescent="0.25">
      <c r="E79"/>
      <c r="F79"/>
      <c r="G79"/>
      <c r="H79"/>
      <c r="I79"/>
      <c r="J79"/>
      <c r="K79"/>
      <c r="S79"/>
      <c r="T79"/>
      <c r="U79"/>
      <c r="V79"/>
      <c r="W79"/>
      <c r="X79"/>
      <c r="Y79"/>
    </row>
    <row r="80" spans="5:25" x14ac:dyDescent="0.25">
      <c r="E80"/>
      <c r="F80"/>
      <c r="G80"/>
      <c r="H80"/>
      <c r="I80"/>
      <c r="J80"/>
      <c r="K80"/>
      <c r="S80"/>
      <c r="T80"/>
      <c r="U80"/>
      <c r="V80"/>
      <c r="W80"/>
      <c r="X80"/>
      <c r="Y80"/>
    </row>
    <row r="81" spans="5:25" x14ac:dyDescent="0.25">
      <c r="E81"/>
      <c r="F81"/>
      <c r="G81"/>
      <c r="H81"/>
      <c r="I81"/>
      <c r="J81"/>
      <c r="K81"/>
      <c r="S81"/>
      <c r="T81"/>
      <c r="U81"/>
      <c r="V81"/>
      <c r="W81"/>
      <c r="X81"/>
      <c r="Y81"/>
    </row>
    <row r="82" spans="5:25" x14ac:dyDescent="0.25">
      <c r="E82"/>
      <c r="F82"/>
      <c r="G82"/>
      <c r="H82"/>
      <c r="I82"/>
      <c r="J82"/>
      <c r="K82"/>
      <c r="S82"/>
      <c r="T82"/>
      <c r="U82"/>
      <c r="V82"/>
      <c r="W82"/>
      <c r="X82"/>
      <c r="Y82"/>
    </row>
    <row r="83" spans="5:25" x14ac:dyDescent="0.25">
      <c r="E83"/>
      <c r="F83"/>
      <c r="G83"/>
      <c r="H83"/>
      <c r="I83"/>
      <c r="J83"/>
      <c r="K83"/>
      <c r="S83"/>
      <c r="T83"/>
      <c r="U83"/>
      <c r="V83"/>
      <c r="W83"/>
      <c r="X83"/>
      <c r="Y83"/>
    </row>
    <row r="84" spans="5:25" x14ac:dyDescent="0.25">
      <c r="E84"/>
      <c r="F84"/>
      <c r="G84"/>
      <c r="H84"/>
      <c r="I84"/>
      <c r="J84"/>
      <c r="K84"/>
      <c r="S84"/>
      <c r="T84"/>
      <c r="U84"/>
      <c r="V84"/>
      <c r="W84"/>
      <c r="X84"/>
      <c r="Y84"/>
    </row>
    <row r="85" spans="5:25" x14ac:dyDescent="0.25">
      <c r="E85"/>
      <c r="F85"/>
      <c r="G85"/>
      <c r="H85"/>
      <c r="I85"/>
      <c r="J85"/>
      <c r="K85"/>
      <c r="S85"/>
      <c r="T85"/>
      <c r="U85"/>
      <c r="V85"/>
      <c r="W85"/>
      <c r="X85"/>
      <c r="Y85"/>
    </row>
    <row r="86" spans="5:25" x14ac:dyDescent="0.25">
      <c r="E86"/>
      <c r="F86"/>
      <c r="G86"/>
      <c r="H86"/>
      <c r="I86"/>
      <c r="J86"/>
      <c r="K86"/>
      <c r="S86"/>
      <c r="T86"/>
      <c r="U86"/>
      <c r="V86"/>
      <c r="W86"/>
      <c r="X86"/>
      <c r="Y86"/>
    </row>
    <row r="87" spans="5:25" x14ac:dyDescent="0.25">
      <c r="E87"/>
      <c r="F87"/>
      <c r="G87"/>
      <c r="H87"/>
      <c r="I87"/>
      <c r="J87"/>
      <c r="K87"/>
      <c r="S87"/>
      <c r="T87"/>
      <c r="U87"/>
      <c r="V87"/>
      <c r="W87"/>
      <c r="X87"/>
      <c r="Y87"/>
    </row>
    <row r="88" spans="5:25" x14ac:dyDescent="0.25">
      <c r="E88"/>
      <c r="F88"/>
      <c r="G88"/>
      <c r="H88"/>
      <c r="I88"/>
      <c r="J88"/>
      <c r="K88"/>
      <c r="S88"/>
      <c r="T88"/>
      <c r="U88"/>
      <c r="V88"/>
      <c r="W88"/>
      <c r="X88"/>
      <c r="Y88"/>
    </row>
    <row r="89" spans="5:25" x14ac:dyDescent="0.25">
      <c r="E89"/>
      <c r="F89"/>
      <c r="G89"/>
      <c r="H89"/>
      <c r="I89"/>
      <c r="J89"/>
      <c r="K89"/>
      <c r="S89"/>
      <c r="T89"/>
      <c r="U89"/>
      <c r="V89"/>
      <c r="W89"/>
      <c r="X89"/>
      <c r="Y89"/>
    </row>
    <row r="90" spans="5:25" x14ac:dyDescent="0.25">
      <c r="E90"/>
      <c r="F90"/>
      <c r="G90"/>
      <c r="H90"/>
      <c r="I90"/>
      <c r="J90"/>
      <c r="K90"/>
      <c r="S90"/>
      <c r="T90"/>
      <c r="U90"/>
      <c r="V90"/>
      <c r="W90"/>
      <c r="X90"/>
      <c r="Y90"/>
    </row>
    <row r="91" spans="5:25" x14ac:dyDescent="0.25">
      <c r="E91"/>
      <c r="F91"/>
      <c r="G91"/>
      <c r="H91"/>
      <c r="I91"/>
      <c r="J91"/>
      <c r="K91"/>
      <c r="S91"/>
      <c r="T91"/>
      <c r="U91"/>
      <c r="V91"/>
      <c r="W91"/>
      <c r="X91"/>
      <c r="Y91"/>
    </row>
    <row r="92" spans="5:25" x14ac:dyDescent="0.25">
      <c r="E92"/>
      <c r="F92"/>
      <c r="G92"/>
      <c r="H92"/>
      <c r="I92"/>
      <c r="J92"/>
      <c r="K92"/>
      <c r="S92"/>
      <c r="T92"/>
      <c r="U92"/>
      <c r="V92"/>
      <c r="W92"/>
      <c r="X92"/>
      <c r="Y92"/>
    </row>
    <row r="93" spans="5:25" x14ac:dyDescent="0.25">
      <c r="E93"/>
      <c r="F93"/>
      <c r="G93"/>
      <c r="H93"/>
      <c r="I93"/>
      <c r="J93"/>
      <c r="K93"/>
      <c r="S93"/>
      <c r="T93"/>
      <c r="U93"/>
      <c r="V93"/>
      <c r="W93"/>
      <c r="X93"/>
      <c r="Y93"/>
    </row>
    <row r="94" spans="5:25" x14ac:dyDescent="0.25">
      <c r="E94"/>
      <c r="F94"/>
      <c r="G94"/>
      <c r="H94"/>
      <c r="I94"/>
      <c r="J94"/>
      <c r="K94"/>
      <c r="S94"/>
      <c r="T94"/>
      <c r="U94"/>
      <c r="V94"/>
      <c r="W94"/>
      <c r="X94"/>
      <c r="Y94"/>
    </row>
    <row r="95" spans="5:25" x14ac:dyDescent="0.25">
      <c r="E95"/>
      <c r="F95"/>
      <c r="G95"/>
      <c r="H95"/>
      <c r="I95"/>
      <c r="J95"/>
      <c r="K95"/>
      <c r="S95"/>
      <c r="T95"/>
      <c r="U95"/>
      <c r="V95"/>
      <c r="W95"/>
      <c r="X95"/>
      <c r="Y95"/>
    </row>
    <row r="96" spans="5:25" x14ac:dyDescent="0.25">
      <c r="E96"/>
      <c r="F96"/>
      <c r="G96"/>
      <c r="H96"/>
      <c r="I96"/>
      <c r="J96"/>
      <c r="K96"/>
      <c r="S96"/>
      <c r="T96"/>
      <c r="U96"/>
      <c r="V96"/>
      <c r="W96"/>
      <c r="X96"/>
      <c r="Y96"/>
    </row>
    <row r="97" spans="5:25" x14ac:dyDescent="0.25">
      <c r="E97"/>
      <c r="F97"/>
      <c r="G97"/>
      <c r="H97"/>
      <c r="I97"/>
      <c r="J97"/>
      <c r="K97"/>
      <c r="S97"/>
      <c r="T97"/>
      <c r="U97"/>
      <c r="V97"/>
      <c r="W97"/>
      <c r="X97"/>
      <c r="Y97"/>
    </row>
    <row r="98" spans="5:25" x14ac:dyDescent="0.25">
      <c r="E98"/>
      <c r="F98"/>
      <c r="G98"/>
      <c r="H98"/>
      <c r="I98"/>
      <c r="J98"/>
      <c r="K98"/>
      <c r="S98"/>
      <c r="T98"/>
      <c r="U98"/>
      <c r="V98"/>
      <c r="W98"/>
      <c r="X98"/>
      <c r="Y98"/>
    </row>
    <row r="99" spans="5:25" x14ac:dyDescent="0.25">
      <c r="E99"/>
      <c r="F99"/>
      <c r="G99"/>
      <c r="H99"/>
      <c r="I99"/>
      <c r="J99"/>
      <c r="K99"/>
      <c r="S99"/>
      <c r="T99"/>
      <c r="U99"/>
      <c r="V99"/>
      <c r="W99"/>
      <c r="X99"/>
      <c r="Y99"/>
    </row>
    <row r="100" spans="5:25" x14ac:dyDescent="0.25">
      <c r="E100"/>
      <c r="F100"/>
      <c r="G100"/>
      <c r="H100"/>
      <c r="I100"/>
      <c r="J100"/>
      <c r="K100"/>
      <c r="S100"/>
      <c r="T100"/>
      <c r="U100"/>
      <c r="V100"/>
      <c r="W100"/>
      <c r="X100"/>
      <c r="Y100"/>
    </row>
    <row r="101" spans="5:25" x14ac:dyDescent="0.25">
      <c r="E101"/>
      <c r="F101"/>
      <c r="G101"/>
      <c r="H101"/>
      <c r="I101"/>
      <c r="J101"/>
      <c r="K101"/>
      <c r="S101"/>
      <c r="T101"/>
      <c r="U101"/>
      <c r="V101"/>
      <c r="W101"/>
      <c r="X101"/>
      <c r="Y101"/>
    </row>
    <row r="102" spans="5:25" x14ac:dyDescent="0.25">
      <c r="E102"/>
      <c r="F102"/>
      <c r="G102"/>
      <c r="H102"/>
      <c r="I102"/>
      <c r="J102"/>
      <c r="K102"/>
      <c r="S102"/>
      <c r="T102"/>
      <c r="U102"/>
      <c r="V102"/>
      <c r="W102"/>
      <c r="X102"/>
      <c r="Y102"/>
    </row>
    <row r="103" spans="5:25" x14ac:dyDescent="0.25">
      <c r="E103"/>
      <c r="F103"/>
      <c r="G103"/>
      <c r="H103"/>
      <c r="I103"/>
      <c r="J103"/>
      <c r="K103"/>
      <c r="S103"/>
      <c r="T103"/>
      <c r="U103"/>
      <c r="V103"/>
      <c r="W103"/>
      <c r="X103"/>
      <c r="Y103"/>
    </row>
    <row r="104" spans="5:25" x14ac:dyDescent="0.25">
      <c r="E104"/>
      <c r="F104"/>
      <c r="G104"/>
      <c r="H104"/>
      <c r="I104"/>
      <c r="J104"/>
      <c r="K104"/>
      <c r="S104"/>
      <c r="T104"/>
      <c r="U104"/>
      <c r="V104"/>
      <c r="W104"/>
      <c r="X104"/>
      <c r="Y104"/>
    </row>
    <row r="105" spans="5:25" x14ac:dyDescent="0.25">
      <c r="E105"/>
      <c r="F105"/>
      <c r="G105"/>
      <c r="H105"/>
      <c r="I105"/>
      <c r="J105"/>
      <c r="K105"/>
      <c r="S105"/>
      <c r="T105"/>
      <c r="U105"/>
      <c r="V105"/>
      <c r="W105"/>
      <c r="X105"/>
      <c r="Y105"/>
    </row>
    <row r="106" spans="5:25" x14ac:dyDescent="0.25">
      <c r="E106"/>
      <c r="F106"/>
      <c r="G106"/>
      <c r="H106"/>
      <c r="I106"/>
      <c r="J106"/>
      <c r="K106"/>
      <c r="S106"/>
      <c r="T106"/>
      <c r="U106"/>
      <c r="V106"/>
      <c r="W106"/>
      <c r="X106"/>
      <c r="Y106"/>
    </row>
    <row r="107" spans="5:25" x14ac:dyDescent="0.25">
      <c r="E107"/>
      <c r="F107"/>
      <c r="G107"/>
      <c r="H107"/>
      <c r="I107"/>
      <c r="J107"/>
      <c r="K107"/>
      <c r="S107"/>
      <c r="T107"/>
      <c r="U107"/>
      <c r="V107"/>
      <c r="W107"/>
      <c r="X107"/>
      <c r="Y107"/>
    </row>
    <row r="108" spans="5:25" x14ac:dyDescent="0.25">
      <c r="E108"/>
      <c r="F108"/>
      <c r="G108"/>
      <c r="H108"/>
      <c r="I108"/>
      <c r="J108"/>
      <c r="K108"/>
      <c r="S108"/>
      <c r="T108"/>
      <c r="U108"/>
      <c r="V108"/>
      <c r="W108"/>
      <c r="X108"/>
      <c r="Y108"/>
    </row>
    <row r="109" spans="5:25" x14ac:dyDescent="0.25">
      <c r="E109"/>
      <c r="F109"/>
      <c r="G109"/>
      <c r="H109"/>
      <c r="I109"/>
      <c r="J109"/>
      <c r="K109"/>
      <c r="S109"/>
      <c r="T109"/>
      <c r="U109"/>
      <c r="V109"/>
      <c r="W109"/>
      <c r="X109"/>
      <c r="Y109"/>
    </row>
    <row r="110" spans="5:25" x14ac:dyDescent="0.25">
      <c r="E110"/>
      <c r="F110"/>
      <c r="G110"/>
      <c r="H110"/>
      <c r="I110"/>
      <c r="J110"/>
      <c r="K110"/>
      <c r="S110"/>
      <c r="T110"/>
      <c r="U110"/>
      <c r="V110"/>
      <c r="W110"/>
      <c r="X110"/>
      <c r="Y110"/>
    </row>
    <row r="111" spans="5:25" x14ac:dyDescent="0.25">
      <c r="E111"/>
      <c r="F111"/>
      <c r="G111"/>
      <c r="H111"/>
      <c r="I111"/>
      <c r="J111"/>
      <c r="K111"/>
      <c r="S111"/>
      <c r="T111"/>
      <c r="U111"/>
      <c r="V111"/>
      <c r="W111"/>
      <c r="X111"/>
      <c r="Y111"/>
    </row>
    <row r="112" spans="5:25" x14ac:dyDescent="0.25">
      <c r="E112"/>
      <c r="F112"/>
      <c r="G112"/>
      <c r="H112"/>
      <c r="I112"/>
      <c r="J112"/>
      <c r="K112"/>
      <c r="S112"/>
      <c r="T112"/>
      <c r="U112"/>
      <c r="V112"/>
      <c r="W112"/>
      <c r="X112"/>
      <c r="Y112"/>
    </row>
    <row r="113" spans="5:25" x14ac:dyDescent="0.25">
      <c r="E113"/>
      <c r="F113"/>
      <c r="G113"/>
      <c r="H113"/>
      <c r="I113"/>
      <c r="J113"/>
      <c r="K113"/>
      <c r="S113"/>
      <c r="T113"/>
      <c r="U113"/>
      <c r="V113"/>
      <c r="W113"/>
      <c r="X113"/>
      <c r="Y113"/>
    </row>
    <row r="114" spans="5:25" x14ac:dyDescent="0.25">
      <c r="E114"/>
      <c r="F114"/>
      <c r="G114"/>
      <c r="H114"/>
      <c r="I114"/>
      <c r="J114"/>
      <c r="K114"/>
      <c r="S114"/>
      <c r="T114"/>
      <c r="U114"/>
      <c r="V114"/>
      <c r="W114"/>
      <c r="X114"/>
      <c r="Y114"/>
    </row>
    <row r="115" spans="5:25" x14ac:dyDescent="0.25">
      <c r="E115"/>
      <c r="F115"/>
      <c r="G115"/>
      <c r="H115"/>
      <c r="I115"/>
      <c r="J115"/>
      <c r="K115"/>
      <c r="S115"/>
      <c r="T115"/>
      <c r="U115"/>
      <c r="V115"/>
      <c r="W115"/>
      <c r="X115"/>
      <c r="Y115"/>
    </row>
    <row r="116" spans="5:25" x14ac:dyDescent="0.25">
      <c r="E116"/>
      <c r="F116"/>
      <c r="G116"/>
      <c r="H116"/>
      <c r="I116"/>
      <c r="J116"/>
      <c r="K116"/>
      <c r="S116"/>
      <c r="T116"/>
      <c r="U116"/>
      <c r="V116"/>
      <c r="W116"/>
      <c r="X116"/>
      <c r="Y116"/>
    </row>
    <row r="117" spans="5:25" x14ac:dyDescent="0.25">
      <c r="E117"/>
      <c r="F117"/>
      <c r="G117"/>
      <c r="H117"/>
      <c r="I117"/>
      <c r="J117"/>
      <c r="K117"/>
      <c r="S117"/>
      <c r="T117"/>
      <c r="U117"/>
      <c r="V117"/>
      <c r="W117"/>
      <c r="X117"/>
      <c r="Y117"/>
    </row>
    <row r="118" spans="5:25" x14ac:dyDescent="0.25">
      <c r="E118"/>
      <c r="F118"/>
      <c r="G118"/>
      <c r="H118"/>
      <c r="I118"/>
      <c r="J118"/>
      <c r="K118"/>
      <c r="S118"/>
      <c r="T118"/>
      <c r="U118"/>
      <c r="V118"/>
      <c r="W118"/>
      <c r="X118"/>
      <c r="Y118"/>
    </row>
    <row r="119" spans="5:25" x14ac:dyDescent="0.25">
      <c r="E119"/>
      <c r="F119"/>
      <c r="G119"/>
      <c r="H119"/>
      <c r="I119"/>
      <c r="J119"/>
      <c r="K119"/>
      <c r="S119"/>
      <c r="T119"/>
      <c r="U119"/>
      <c r="V119"/>
      <c r="W119"/>
      <c r="X119"/>
      <c r="Y119"/>
    </row>
    <row r="120" spans="5:25" x14ac:dyDescent="0.25">
      <c r="E120"/>
      <c r="F120"/>
      <c r="G120"/>
      <c r="H120"/>
      <c r="I120"/>
      <c r="J120"/>
      <c r="K120"/>
      <c r="S120"/>
      <c r="T120"/>
      <c r="U120"/>
      <c r="V120"/>
      <c r="W120"/>
      <c r="X120"/>
      <c r="Y120"/>
    </row>
    <row r="121" spans="5:25" x14ac:dyDescent="0.25">
      <c r="E121"/>
      <c r="F121"/>
      <c r="G121"/>
      <c r="H121"/>
      <c r="I121"/>
      <c r="J121"/>
      <c r="K121"/>
      <c r="S121"/>
      <c r="T121"/>
      <c r="U121"/>
      <c r="V121"/>
      <c r="W121"/>
      <c r="X121"/>
      <c r="Y121"/>
    </row>
    <row r="122" spans="5:25" x14ac:dyDescent="0.25">
      <c r="E122"/>
      <c r="F122"/>
      <c r="G122"/>
      <c r="H122"/>
      <c r="I122"/>
      <c r="J122"/>
      <c r="K122"/>
      <c r="S122"/>
      <c r="T122"/>
      <c r="U122"/>
      <c r="V122"/>
      <c r="W122"/>
      <c r="X122"/>
      <c r="Y122"/>
    </row>
    <row r="123" spans="5:25" x14ac:dyDescent="0.25">
      <c r="E123"/>
      <c r="F123"/>
      <c r="G123"/>
      <c r="H123"/>
      <c r="I123"/>
      <c r="J123"/>
      <c r="K123"/>
      <c r="S123"/>
      <c r="T123"/>
      <c r="U123"/>
      <c r="V123"/>
      <c r="W123"/>
      <c r="X123"/>
      <c r="Y123"/>
    </row>
    <row r="124" spans="5:25" x14ac:dyDescent="0.25">
      <c r="E124"/>
      <c r="F124"/>
      <c r="G124"/>
      <c r="H124"/>
      <c r="I124"/>
      <c r="J124"/>
      <c r="K124"/>
      <c r="S124"/>
      <c r="T124"/>
      <c r="U124"/>
      <c r="V124"/>
      <c r="W124"/>
      <c r="X124"/>
      <c r="Y124"/>
    </row>
    <row r="125" spans="5:25" x14ac:dyDescent="0.25">
      <c r="E125"/>
      <c r="F125"/>
      <c r="G125"/>
      <c r="H125"/>
      <c r="I125"/>
      <c r="J125"/>
      <c r="K125"/>
      <c r="S125"/>
      <c r="T125"/>
      <c r="U125"/>
      <c r="V125"/>
      <c r="W125"/>
      <c r="X125"/>
      <c r="Y125"/>
    </row>
    <row r="126" spans="5:25" x14ac:dyDescent="0.25">
      <c r="E126"/>
      <c r="F126"/>
      <c r="G126"/>
      <c r="H126"/>
      <c r="I126"/>
      <c r="J126"/>
      <c r="K126"/>
      <c r="S126"/>
      <c r="T126"/>
      <c r="U126"/>
      <c r="V126"/>
      <c r="W126"/>
      <c r="X126"/>
      <c r="Y126"/>
    </row>
    <row r="127" spans="5:25" x14ac:dyDescent="0.25">
      <c r="E127"/>
      <c r="F127"/>
      <c r="G127"/>
      <c r="H127"/>
      <c r="I127"/>
      <c r="J127"/>
      <c r="K127"/>
      <c r="S127"/>
      <c r="T127"/>
      <c r="U127"/>
      <c r="V127"/>
      <c r="W127"/>
      <c r="X127"/>
      <c r="Y127"/>
    </row>
    <row r="128" spans="5:25" x14ac:dyDescent="0.25">
      <c r="E128"/>
      <c r="F128"/>
      <c r="G128"/>
      <c r="H128"/>
      <c r="I128"/>
      <c r="J128"/>
      <c r="K128"/>
      <c r="S128"/>
      <c r="T128"/>
      <c r="U128"/>
      <c r="V128"/>
      <c r="W128"/>
      <c r="X128"/>
      <c r="Y128"/>
    </row>
    <row r="129" spans="5:25" x14ac:dyDescent="0.25">
      <c r="E129"/>
      <c r="F129"/>
      <c r="G129"/>
      <c r="H129"/>
      <c r="I129"/>
      <c r="J129"/>
      <c r="K129"/>
      <c r="S129"/>
      <c r="T129"/>
      <c r="U129"/>
      <c r="V129"/>
      <c r="W129"/>
      <c r="X129"/>
      <c r="Y129"/>
    </row>
    <row r="130" spans="5:25" x14ac:dyDescent="0.25">
      <c r="E130"/>
      <c r="F130"/>
      <c r="G130"/>
      <c r="H130"/>
      <c r="I130"/>
      <c r="J130"/>
      <c r="K130"/>
      <c r="S130"/>
      <c r="T130"/>
      <c r="U130"/>
      <c r="V130"/>
      <c r="W130"/>
      <c r="X130"/>
      <c r="Y130"/>
    </row>
    <row r="131" spans="5:25" x14ac:dyDescent="0.25">
      <c r="E131"/>
      <c r="F131"/>
      <c r="G131"/>
      <c r="H131"/>
      <c r="I131"/>
      <c r="J131"/>
      <c r="K131"/>
      <c r="S131"/>
      <c r="T131"/>
      <c r="U131"/>
      <c r="V131"/>
      <c r="W131"/>
      <c r="X131"/>
      <c r="Y131"/>
    </row>
    <row r="132" spans="5:25" x14ac:dyDescent="0.25">
      <c r="E132"/>
      <c r="F132"/>
      <c r="G132"/>
      <c r="H132"/>
      <c r="I132"/>
      <c r="J132"/>
      <c r="K132"/>
      <c r="S132"/>
      <c r="T132"/>
      <c r="U132"/>
      <c r="V132"/>
      <c r="W132"/>
      <c r="X132"/>
      <c r="Y132"/>
    </row>
    <row r="133" spans="5:25" x14ac:dyDescent="0.25">
      <c r="E133"/>
      <c r="F133"/>
      <c r="G133"/>
      <c r="H133"/>
      <c r="I133"/>
      <c r="J133"/>
      <c r="K133"/>
      <c r="S133"/>
      <c r="T133"/>
      <c r="U133"/>
      <c r="V133"/>
      <c r="W133"/>
      <c r="X133"/>
      <c r="Y133"/>
    </row>
    <row r="134" spans="5:25" x14ac:dyDescent="0.25">
      <c r="E134"/>
      <c r="F134"/>
      <c r="G134"/>
      <c r="H134"/>
      <c r="I134"/>
      <c r="J134"/>
      <c r="K134"/>
      <c r="S134"/>
      <c r="T134"/>
      <c r="U134"/>
      <c r="V134"/>
      <c r="W134"/>
      <c r="X134"/>
      <c r="Y134"/>
    </row>
    <row r="135" spans="5:25" x14ac:dyDescent="0.25">
      <c r="E135"/>
      <c r="F135"/>
      <c r="G135"/>
      <c r="H135"/>
      <c r="I135"/>
      <c r="J135"/>
      <c r="K135"/>
      <c r="S135"/>
      <c r="T135"/>
      <c r="U135"/>
      <c r="V135"/>
      <c r="W135"/>
      <c r="X135"/>
      <c r="Y135"/>
    </row>
    <row r="136" spans="5:25" x14ac:dyDescent="0.25">
      <c r="E136"/>
      <c r="F136"/>
      <c r="G136"/>
      <c r="H136"/>
      <c r="I136"/>
      <c r="J136"/>
      <c r="K136"/>
      <c r="S136"/>
      <c r="T136"/>
      <c r="U136"/>
      <c r="V136"/>
      <c r="W136"/>
      <c r="X136"/>
      <c r="Y136"/>
    </row>
    <row r="137" spans="5:25" x14ac:dyDescent="0.25">
      <c r="E137"/>
      <c r="F137"/>
      <c r="G137"/>
      <c r="H137"/>
      <c r="I137"/>
      <c r="J137"/>
      <c r="K137"/>
      <c r="S137"/>
      <c r="T137"/>
      <c r="U137"/>
      <c r="V137"/>
      <c r="W137"/>
      <c r="X137"/>
      <c r="Y137"/>
    </row>
    <row r="138" spans="5:25" x14ac:dyDescent="0.25">
      <c r="E138"/>
      <c r="F138"/>
      <c r="G138"/>
      <c r="H138"/>
      <c r="I138"/>
      <c r="J138"/>
      <c r="K138"/>
      <c r="S138"/>
      <c r="T138"/>
      <c r="U138"/>
      <c r="V138"/>
      <c r="W138"/>
      <c r="X138"/>
      <c r="Y138"/>
    </row>
    <row r="139" spans="5:25" x14ac:dyDescent="0.25">
      <c r="E139"/>
      <c r="F139"/>
      <c r="G139"/>
      <c r="H139"/>
      <c r="I139"/>
      <c r="J139"/>
      <c r="K139"/>
      <c r="S139"/>
      <c r="T139"/>
      <c r="U139"/>
      <c r="V139"/>
      <c r="W139"/>
      <c r="X139"/>
      <c r="Y139"/>
    </row>
    <row r="140" spans="5:25" x14ac:dyDescent="0.25">
      <c r="E140"/>
      <c r="F140"/>
      <c r="G140"/>
      <c r="H140"/>
      <c r="I140"/>
      <c r="J140"/>
      <c r="K140"/>
      <c r="S140"/>
      <c r="T140"/>
      <c r="U140"/>
      <c r="V140"/>
      <c r="W140"/>
      <c r="X140"/>
      <c r="Y140"/>
    </row>
    <row r="141" spans="5:25" x14ac:dyDescent="0.25">
      <c r="E141"/>
      <c r="F141"/>
      <c r="G141"/>
      <c r="H141"/>
      <c r="I141"/>
      <c r="J141"/>
      <c r="K141"/>
      <c r="S141"/>
      <c r="T141"/>
      <c r="U141"/>
      <c r="V141"/>
      <c r="W141"/>
      <c r="X141"/>
      <c r="Y141"/>
    </row>
    <row r="142" spans="5:25" x14ac:dyDescent="0.25">
      <c r="E142"/>
      <c r="F142"/>
      <c r="G142"/>
      <c r="H142"/>
      <c r="I142"/>
      <c r="J142"/>
      <c r="K142"/>
      <c r="S142"/>
      <c r="T142"/>
      <c r="U142"/>
      <c r="V142"/>
      <c r="W142"/>
      <c r="X142"/>
      <c r="Y142"/>
    </row>
    <row r="143" spans="5:25" x14ac:dyDescent="0.25">
      <c r="E143"/>
      <c r="F143"/>
      <c r="G143"/>
      <c r="H143"/>
      <c r="I143"/>
      <c r="J143"/>
      <c r="K143"/>
      <c r="S143"/>
      <c r="T143"/>
      <c r="U143"/>
      <c r="V143"/>
      <c r="W143"/>
      <c r="X143"/>
      <c r="Y143"/>
    </row>
    <row r="144" spans="5:25" x14ac:dyDescent="0.25">
      <c r="E144"/>
      <c r="F144"/>
      <c r="G144"/>
      <c r="H144"/>
      <c r="I144"/>
      <c r="J144"/>
      <c r="K144"/>
      <c r="S144"/>
      <c r="T144"/>
      <c r="U144"/>
      <c r="V144"/>
      <c r="W144"/>
      <c r="X144"/>
      <c r="Y144"/>
    </row>
    <row r="145" spans="5:25" x14ac:dyDescent="0.25">
      <c r="E145"/>
      <c r="F145"/>
      <c r="G145"/>
      <c r="H145"/>
      <c r="I145"/>
      <c r="J145"/>
      <c r="K145"/>
      <c r="S145"/>
      <c r="T145"/>
      <c r="U145"/>
      <c r="V145"/>
      <c r="W145"/>
      <c r="X145"/>
      <c r="Y145"/>
    </row>
    <row r="146" spans="5:25" x14ac:dyDescent="0.25">
      <c r="E146"/>
      <c r="F146"/>
      <c r="G146"/>
      <c r="H146"/>
      <c r="I146"/>
      <c r="J146"/>
      <c r="K146"/>
      <c r="S146"/>
      <c r="T146"/>
      <c r="U146"/>
      <c r="V146"/>
      <c r="W146"/>
      <c r="X146"/>
      <c r="Y146"/>
    </row>
    <row r="147" spans="5:25" x14ac:dyDescent="0.25">
      <c r="E147"/>
      <c r="F147"/>
      <c r="G147"/>
      <c r="H147"/>
      <c r="I147"/>
      <c r="J147"/>
      <c r="K147"/>
      <c r="S147"/>
      <c r="T147"/>
      <c r="U147"/>
      <c r="V147"/>
      <c r="W147"/>
      <c r="X147"/>
      <c r="Y147"/>
    </row>
    <row r="148" spans="5:25" x14ac:dyDescent="0.25">
      <c r="E148"/>
      <c r="F148"/>
      <c r="G148"/>
      <c r="H148"/>
      <c r="I148"/>
      <c r="J148"/>
      <c r="K148"/>
      <c r="S148"/>
      <c r="T148"/>
      <c r="U148"/>
      <c r="V148"/>
      <c r="W148"/>
      <c r="X148"/>
      <c r="Y148"/>
    </row>
    <row r="149" spans="5:25" x14ac:dyDescent="0.25">
      <c r="E149"/>
      <c r="F149"/>
      <c r="G149"/>
      <c r="H149"/>
      <c r="I149"/>
      <c r="J149"/>
      <c r="K149"/>
      <c r="S149"/>
      <c r="T149"/>
      <c r="U149"/>
      <c r="V149"/>
      <c r="W149"/>
      <c r="X149"/>
      <c r="Y149"/>
    </row>
    <row r="150" spans="5:25" x14ac:dyDescent="0.25">
      <c r="E150"/>
      <c r="F150"/>
      <c r="G150"/>
      <c r="H150"/>
      <c r="I150"/>
      <c r="J150"/>
      <c r="K150"/>
      <c r="S150"/>
      <c r="T150"/>
      <c r="U150"/>
      <c r="V150"/>
      <c r="W150"/>
      <c r="X150"/>
      <c r="Y150"/>
    </row>
    <row r="151" spans="5:25" x14ac:dyDescent="0.25">
      <c r="E151"/>
      <c r="F151"/>
      <c r="G151"/>
      <c r="H151"/>
      <c r="I151"/>
      <c r="J151"/>
      <c r="K151"/>
      <c r="S151"/>
      <c r="T151"/>
      <c r="U151"/>
      <c r="V151"/>
      <c r="W151"/>
      <c r="X151"/>
      <c r="Y151"/>
    </row>
    <row r="152" spans="5:25" x14ac:dyDescent="0.25">
      <c r="E152"/>
      <c r="F152"/>
      <c r="G152"/>
      <c r="H152"/>
      <c r="I152"/>
      <c r="J152"/>
      <c r="K152"/>
      <c r="S152"/>
      <c r="T152"/>
      <c r="U152"/>
      <c r="V152"/>
      <c r="W152"/>
      <c r="X152"/>
      <c r="Y152"/>
    </row>
    <row r="153" spans="5:25" x14ac:dyDescent="0.25">
      <c r="E153"/>
      <c r="F153"/>
      <c r="G153"/>
      <c r="H153"/>
      <c r="I153"/>
      <c r="J153"/>
      <c r="K153"/>
      <c r="S153"/>
      <c r="T153"/>
      <c r="U153"/>
      <c r="V153"/>
      <c r="W153"/>
      <c r="X153"/>
      <c r="Y153"/>
    </row>
    <row r="154" spans="5:25" x14ac:dyDescent="0.25">
      <c r="E154"/>
      <c r="F154"/>
      <c r="G154"/>
      <c r="H154"/>
      <c r="I154"/>
      <c r="J154"/>
      <c r="K154"/>
      <c r="S154"/>
      <c r="T154"/>
      <c r="U154"/>
      <c r="V154"/>
      <c r="W154"/>
      <c r="X154"/>
      <c r="Y154"/>
    </row>
    <row r="155" spans="5:25" x14ac:dyDescent="0.25">
      <c r="E155"/>
      <c r="F155"/>
      <c r="G155"/>
      <c r="H155"/>
      <c r="I155"/>
      <c r="J155"/>
      <c r="K155"/>
      <c r="S155"/>
      <c r="T155"/>
      <c r="U155"/>
      <c r="V155"/>
      <c r="W155"/>
      <c r="X155"/>
      <c r="Y155"/>
    </row>
    <row r="156" spans="5:25" x14ac:dyDescent="0.25">
      <c r="E156"/>
      <c r="F156"/>
      <c r="G156"/>
      <c r="H156"/>
      <c r="I156"/>
      <c r="J156"/>
      <c r="K156"/>
      <c r="S156"/>
      <c r="T156"/>
      <c r="U156"/>
      <c r="V156"/>
      <c r="W156"/>
      <c r="X156"/>
      <c r="Y156"/>
    </row>
    <row r="157" spans="5:25" x14ac:dyDescent="0.25">
      <c r="E157"/>
      <c r="F157"/>
      <c r="G157"/>
      <c r="H157"/>
      <c r="I157"/>
      <c r="J157"/>
      <c r="K157"/>
      <c r="S157"/>
      <c r="T157"/>
      <c r="U157"/>
      <c r="V157"/>
      <c r="W157"/>
      <c r="X157"/>
      <c r="Y157"/>
    </row>
    <row r="158" spans="5:25" x14ac:dyDescent="0.25">
      <c r="E158"/>
      <c r="F158"/>
      <c r="G158"/>
      <c r="H158"/>
      <c r="I158"/>
      <c r="J158"/>
      <c r="K158"/>
      <c r="S158"/>
      <c r="T158"/>
      <c r="U158"/>
      <c r="V158"/>
      <c r="W158"/>
      <c r="X158"/>
      <c r="Y158"/>
    </row>
    <row r="159" spans="5:25" x14ac:dyDescent="0.25">
      <c r="E159"/>
      <c r="F159"/>
      <c r="G159"/>
      <c r="H159"/>
      <c r="I159"/>
      <c r="J159"/>
      <c r="K159"/>
      <c r="S159"/>
      <c r="T159"/>
      <c r="U159"/>
      <c r="V159"/>
      <c r="W159"/>
      <c r="X159"/>
      <c r="Y159"/>
    </row>
    <row r="160" spans="5:25" x14ac:dyDescent="0.25">
      <c r="E160"/>
      <c r="F160"/>
      <c r="G160"/>
      <c r="H160"/>
      <c r="I160"/>
      <c r="J160"/>
      <c r="K160"/>
      <c r="S160"/>
      <c r="T160"/>
      <c r="U160"/>
      <c r="V160"/>
      <c r="W160"/>
      <c r="X160"/>
      <c r="Y160"/>
    </row>
    <row r="161" spans="5:25" x14ac:dyDescent="0.25">
      <c r="E161"/>
      <c r="F161"/>
      <c r="G161"/>
      <c r="H161"/>
      <c r="I161"/>
      <c r="J161"/>
      <c r="K161"/>
      <c r="S161"/>
      <c r="T161"/>
      <c r="U161"/>
      <c r="V161"/>
      <c r="W161"/>
      <c r="X161"/>
      <c r="Y161"/>
    </row>
    <row r="162" spans="5:25" x14ac:dyDescent="0.25">
      <c r="E162"/>
      <c r="F162"/>
      <c r="G162"/>
      <c r="H162"/>
      <c r="I162"/>
      <c r="J162"/>
      <c r="K162"/>
      <c r="S162"/>
      <c r="T162"/>
      <c r="U162"/>
      <c r="V162"/>
      <c r="W162"/>
      <c r="X162"/>
      <c r="Y162"/>
    </row>
    <row r="163" spans="5:25" x14ac:dyDescent="0.25">
      <c r="E163"/>
      <c r="F163"/>
      <c r="G163"/>
      <c r="H163"/>
      <c r="I163"/>
      <c r="J163"/>
      <c r="K163"/>
      <c r="S163"/>
      <c r="T163"/>
      <c r="U163"/>
      <c r="V163"/>
      <c r="W163"/>
      <c r="X163"/>
      <c r="Y163"/>
    </row>
    <row r="164" spans="5:25" x14ac:dyDescent="0.25">
      <c r="E164"/>
      <c r="F164"/>
      <c r="G164"/>
      <c r="H164"/>
      <c r="I164"/>
      <c r="J164"/>
      <c r="K164"/>
      <c r="S164"/>
      <c r="T164"/>
      <c r="U164"/>
      <c r="V164"/>
      <c r="W164"/>
      <c r="X164"/>
      <c r="Y164"/>
    </row>
    <row r="165" spans="5:25" x14ac:dyDescent="0.25">
      <c r="E165"/>
      <c r="F165"/>
      <c r="G165"/>
      <c r="H165"/>
      <c r="I165"/>
      <c r="J165"/>
      <c r="K165"/>
      <c r="S165"/>
      <c r="T165"/>
      <c r="U165"/>
      <c r="V165"/>
      <c r="W165"/>
      <c r="X165"/>
      <c r="Y165"/>
    </row>
    <row r="166" spans="5:25" x14ac:dyDescent="0.25">
      <c r="E166"/>
      <c r="F166"/>
      <c r="G166"/>
      <c r="H166"/>
      <c r="I166"/>
      <c r="J166"/>
      <c r="K166"/>
      <c r="S166"/>
      <c r="T166"/>
      <c r="U166"/>
      <c r="V166"/>
      <c r="W166"/>
      <c r="X166"/>
      <c r="Y166"/>
    </row>
    <row r="167" spans="5:25" x14ac:dyDescent="0.25">
      <c r="E167"/>
      <c r="F167"/>
      <c r="G167"/>
      <c r="H167"/>
      <c r="I167"/>
      <c r="J167"/>
      <c r="K167"/>
      <c r="S167"/>
      <c r="T167"/>
      <c r="U167"/>
      <c r="V167"/>
      <c r="W167"/>
      <c r="X167"/>
      <c r="Y167"/>
    </row>
    <row r="168" spans="5:25" x14ac:dyDescent="0.25">
      <c r="E168"/>
      <c r="F168"/>
      <c r="G168"/>
      <c r="H168"/>
      <c r="I168"/>
      <c r="J168"/>
      <c r="K168"/>
      <c r="S168"/>
      <c r="T168"/>
      <c r="U168"/>
      <c r="V168"/>
      <c r="W168"/>
      <c r="X168"/>
      <c r="Y168"/>
    </row>
    <row r="169" spans="5:25" x14ac:dyDescent="0.25">
      <c r="E169"/>
      <c r="F169"/>
      <c r="G169"/>
      <c r="H169"/>
      <c r="I169"/>
      <c r="J169"/>
      <c r="K169"/>
      <c r="S169"/>
      <c r="T169"/>
      <c r="U169"/>
      <c r="V169"/>
      <c r="W169"/>
      <c r="X169"/>
      <c r="Y169"/>
    </row>
    <row r="170" spans="5:25" x14ac:dyDescent="0.25">
      <c r="E170"/>
      <c r="F170"/>
      <c r="G170"/>
      <c r="H170"/>
      <c r="I170"/>
      <c r="J170"/>
      <c r="K170"/>
      <c r="S170"/>
      <c r="T170"/>
      <c r="U170"/>
      <c r="V170"/>
      <c r="W170"/>
      <c r="X170"/>
      <c r="Y170"/>
    </row>
    <row r="171" spans="5:25" x14ac:dyDescent="0.25">
      <c r="E171"/>
      <c r="F171"/>
      <c r="G171"/>
      <c r="H171"/>
      <c r="I171"/>
      <c r="J171"/>
      <c r="K171"/>
      <c r="S171"/>
      <c r="T171"/>
      <c r="U171"/>
      <c r="V171"/>
      <c r="W171"/>
      <c r="X171"/>
      <c r="Y171"/>
    </row>
    <row r="172" spans="5:25" x14ac:dyDescent="0.25">
      <c r="E172"/>
      <c r="F172"/>
      <c r="G172"/>
      <c r="H172"/>
      <c r="I172"/>
      <c r="J172"/>
      <c r="K172"/>
      <c r="S172"/>
      <c r="T172"/>
      <c r="U172"/>
      <c r="V172"/>
      <c r="W172"/>
      <c r="X172"/>
      <c r="Y172"/>
    </row>
    <row r="173" spans="5:25" x14ac:dyDescent="0.25">
      <c r="E173"/>
      <c r="F173"/>
      <c r="G173"/>
      <c r="H173"/>
      <c r="I173"/>
      <c r="J173"/>
      <c r="K173"/>
      <c r="S173"/>
      <c r="T173"/>
      <c r="U173"/>
      <c r="V173"/>
      <c r="W173"/>
      <c r="X173"/>
      <c r="Y173"/>
    </row>
    <row r="174" spans="5:25" x14ac:dyDescent="0.25">
      <c r="E174"/>
      <c r="F174"/>
      <c r="G174"/>
      <c r="H174"/>
      <c r="I174"/>
      <c r="J174"/>
      <c r="K174"/>
      <c r="S174"/>
      <c r="T174"/>
      <c r="U174"/>
      <c r="V174"/>
      <c r="W174"/>
      <c r="X174"/>
      <c r="Y174"/>
    </row>
    <row r="175" spans="5:25" x14ac:dyDescent="0.25">
      <c r="E175"/>
      <c r="F175"/>
      <c r="G175"/>
      <c r="H175"/>
      <c r="I175"/>
      <c r="J175"/>
      <c r="K175"/>
      <c r="S175"/>
      <c r="T175"/>
      <c r="U175"/>
      <c r="V175"/>
      <c r="W175"/>
      <c r="X175"/>
      <c r="Y175"/>
    </row>
    <row r="176" spans="5:25" x14ac:dyDescent="0.25">
      <c r="E176"/>
      <c r="F176"/>
      <c r="G176"/>
      <c r="H176"/>
      <c r="I176"/>
      <c r="J176"/>
      <c r="K176"/>
      <c r="S176"/>
      <c r="T176"/>
      <c r="U176"/>
      <c r="V176"/>
      <c r="W176"/>
      <c r="X176"/>
      <c r="Y176"/>
    </row>
    <row r="177" spans="5:25" x14ac:dyDescent="0.25">
      <c r="E177"/>
      <c r="F177"/>
      <c r="G177"/>
      <c r="H177"/>
      <c r="I177"/>
      <c r="J177"/>
      <c r="K177"/>
      <c r="S177"/>
      <c r="T177"/>
      <c r="U177"/>
      <c r="V177"/>
      <c r="W177"/>
      <c r="X177"/>
      <c r="Y177"/>
    </row>
    <row r="178" spans="5:25" x14ac:dyDescent="0.25">
      <c r="E178"/>
      <c r="F178"/>
      <c r="G178"/>
      <c r="H178"/>
      <c r="I178"/>
      <c r="J178"/>
      <c r="K178"/>
      <c r="S178"/>
      <c r="T178"/>
      <c r="U178"/>
      <c r="V178"/>
      <c r="W178"/>
      <c r="X178"/>
      <c r="Y178"/>
    </row>
    <row r="179" spans="5:25" x14ac:dyDescent="0.25">
      <c r="E179"/>
      <c r="F179"/>
      <c r="G179"/>
      <c r="H179"/>
      <c r="I179"/>
      <c r="J179"/>
      <c r="K179"/>
      <c r="S179"/>
      <c r="T179"/>
      <c r="U179"/>
      <c r="V179"/>
      <c r="W179"/>
      <c r="X179"/>
      <c r="Y179"/>
    </row>
    <row r="180" spans="5:25" x14ac:dyDescent="0.25">
      <c r="E180"/>
      <c r="F180"/>
      <c r="G180"/>
      <c r="H180"/>
      <c r="I180"/>
      <c r="J180"/>
      <c r="K180"/>
      <c r="S180"/>
      <c r="T180"/>
      <c r="U180"/>
      <c r="V180"/>
      <c r="W180"/>
      <c r="X180"/>
      <c r="Y180"/>
    </row>
    <row r="181" spans="5:25" x14ac:dyDescent="0.25">
      <c r="E181"/>
      <c r="F181"/>
      <c r="G181"/>
      <c r="H181"/>
      <c r="I181"/>
      <c r="J181"/>
      <c r="K181"/>
      <c r="S181"/>
      <c r="T181"/>
      <c r="U181"/>
      <c r="V181"/>
      <c r="W181"/>
      <c r="X181"/>
      <c r="Y181"/>
    </row>
    <row r="182" spans="5:25" x14ac:dyDescent="0.25">
      <c r="E182"/>
      <c r="F182"/>
      <c r="G182"/>
      <c r="H182"/>
      <c r="I182"/>
      <c r="J182"/>
      <c r="K182"/>
      <c r="S182"/>
      <c r="T182"/>
      <c r="U182"/>
      <c r="V182"/>
      <c r="W182"/>
      <c r="X182"/>
      <c r="Y182"/>
    </row>
    <row r="183" spans="5:25" x14ac:dyDescent="0.25">
      <c r="E183"/>
      <c r="F183"/>
      <c r="G183"/>
      <c r="H183"/>
      <c r="I183"/>
      <c r="J183"/>
      <c r="K183"/>
      <c r="S183"/>
      <c r="T183"/>
      <c r="U183"/>
      <c r="V183"/>
      <c r="W183"/>
      <c r="X183"/>
      <c r="Y183"/>
    </row>
    <row r="184" spans="5:25" x14ac:dyDescent="0.25">
      <c r="E184"/>
      <c r="F184"/>
      <c r="G184"/>
      <c r="H184"/>
      <c r="I184"/>
      <c r="J184"/>
      <c r="K184"/>
      <c r="S184"/>
      <c r="T184"/>
      <c r="U184"/>
      <c r="V184"/>
      <c r="W184"/>
      <c r="X184"/>
      <c r="Y184"/>
    </row>
    <row r="185" spans="5:25" x14ac:dyDescent="0.25">
      <c r="E185"/>
      <c r="F185"/>
      <c r="G185"/>
      <c r="H185"/>
      <c r="I185"/>
      <c r="J185"/>
      <c r="K185"/>
      <c r="S185"/>
      <c r="T185"/>
      <c r="U185"/>
      <c r="V185"/>
      <c r="W185"/>
      <c r="X185"/>
      <c r="Y185"/>
    </row>
    <row r="186" spans="5:25" x14ac:dyDescent="0.25">
      <c r="E186"/>
      <c r="F186"/>
      <c r="G186"/>
      <c r="H186"/>
      <c r="I186"/>
      <c r="J186"/>
      <c r="K186"/>
      <c r="S186"/>
      <c r="T186"/>
      <c r="U186"/>
      <c r="V186"/>
      <c r="W186"/>
      <c r="X186"/>
      <c r="Y186"/>
    </row>
    <row r="187" spans="5:25" x14ac:dyDescent="0.25">
      <c r="E187"/>
      <c r="F187"/>
      <c r="G187"/>
      <c r="H187"/>
      <c r="I187"/>
      <c r="J187"/>
      <c r="K187"/>
      <c r="S187"/>
      <c r="T187"/>
      <c r="U187"/>
      <c r="V187"/>
      <c r="W187"/>
      <c r="X187"/>
      <c r="Y187"/>
    </row>
    <row r="188" spans="5:25" x14ac:dyDescent="0.25">
      <c r="E188"/>
      <c r="F188"/>
      <c r="G188"/>
      <c r="H188"/>
      <c r="I188"/>
      <c r="J188"/>
      <c r="K188"/>
      <c r="S188"/>
      <c r="T188"/>
      <c r="U188"/>
      <c r="V188"/>
      <c r="W188"/>
      <c r="X188"/>
      <c r="Y188"/>
    </row>
    <row r="189" spans="5:25" x14ac:dyDescent="0.25">
      <c r="E189"/>
      <c r="F189"/>
      <c r="G189"/>
      <c r="H189"/>
      <c r="I189"/>
      <c r="J189"/>
      <c r="K189"/>
      <c r="S189"/>
      <c r="T189"/>
      <c r="U189"/>
      <c r="V189"/>
      <c r="W189"/>
      <c r="X189"/>
      <c r="Y189"/>
    </row>
    <row r="190" spans="5:25" x14ac:dyDescent="0.25">
      <c r="E190"/>
      <c r="F190"/>
      <c r="G190"/>
      <c r="H190"/>
      <c r="I190"/>
      <c r="J190"/>
      <c r="K190"/>
      <c r="S190"/>
      <c r="T190"/>
      <c r="U190"/>
      <c r="V190"/>
      <c r="W190"/>
      <c r="X190"/>
      <c r="Y190"/>
    </row>
    <row r="191" spans="5:25" x14ac:dyDescent="0.25">
      <c r="E191"/>
      <c r="F191"/>
      <c r="G191"/>
      <c r="H191"/>
      <c r="I191"/>
      <c r="J191"/>
      <c r="K191"/>
      <c r="S191"/>
      <c r="T191"/>
      <c r="U191"/>
      <c r="V191"/>
      <c r="W191"/>
      <c r="X191"/>
      <c r="Y191"/>
    </row>
    <row r="192" spans="5:25" x14ac:dyDescent="0.25">
      <c r="E192"/>
      <c r="F192"/>
      <c r="G192"/>
      <c r="H192"/>
      <c r="I192"/>
      <c r="J192"/>
      <c r="K192"/>
      <c r="S192"/>
      <c r="T192"/>
      <c r="U192"/>
      <c r="V192"/>
      <c r="W192"/>
      <c r="X192"/>
      <c r="Y192"/>
    </row>
    <row r="193" spans="5:25" x14ac:dyDescent="0.25">
      <c r="E193"/>
      <c r="F193"/>
      <c r="G193"/>
      <c r="H193"/>
      <c r="I193"/>
      <c r="J193"/>
      <c r="K193"/>
      <c r="S193"/>
      <c r="T193"/>
      <c r="U193"/>
      <c r="V193"/>
      <c r="W193"/>
      <c r="X193"/>
      <c r="Y193"/>
    </row>
    <row r="194" spans="5:25" x14ac:dyDescent="0.25">
      <c r="E194"/>
      <c r="F194"/>
      <c r="G194"/>
      <c r="H194"/>
      <c r="I194"/>
      <c r="J194"/>
      <c r="K194"/>
      <c r="S194"/>
      <c r="T194"/>
      <c r="U194"/>
      <c r="V194"/>
      <c r="W194"/>
      <c r="X194"/>
      <c r="Y194"/>
    </row>
    <row r="195" spans="5:25" x14ac:dyDescent="0.25">
      <c r="E195"/>
      <c r="F195"/>
      <c r="G195"/>
      <c r="H195"/>
      <c r="I195"/>
      <c r="J195"/>
      <c r="K195"/>
      <c r="S195"/>
      <c r="T195"/>
      <c r="U195"/>
      <c r="V195"/>
      <c r="W195"/>
      <c r="X195"/>
      <c r="Y195"/>
    </row>
    <row r="196" spans="5:25" x14ac:dyDescent="0.25">
      <c r="E196"/>
      <c r="F196"/>
      <c r="G196"/>
      <c r="H196"/>
      <c r="I196"/>
      <c r="J196"/>
      <c r="K196"/>
      <c r="S196"/>
      <c r="T196"/>
      <c r="U196"/>
      <c r="V196"/>
      <c r="W196"/>
      <c r="X196"/>
      <c r="Y196"/>
    </row>
    <row r="197" spans="5:25" x14ac:dyDescent="0.25">
      <c r="E197"/>
      <c r="F197"/>
      <c r="G197"/>
      <c r="H197"/>
      <c r="I197"/>
      <c r="J197"/>
      <c r="K197"/>
      <c r="S197"/>
      <c r="T197"/>
      <c r="U197"/>
      <c r="V197"/>
      <c r="W197"/>
      <c r="X197"/>
      <c r="Y197"/>
    </row>
    <row r="198" spans="5:25" x14ac:dyDescent="0.25">
      <c r="E198"/>
      <c r="F198"/>
      <c r="G198"/>
      <c r="H198"/>
      <c r="I198"/>
      <c r="J198"/>
      <c r="K198"/>
      <c r="S198"/>
      <c r="T198"/>
      <c r="U198"/>
      <c r="V198"/>
      <c r="W198"/>
      <c r="X198"/>
      <c r="Y198"/>
    </row>
    <row r="199" spans="5:25" x14ac:dyDescent="0.25">
      <c r="E199"/>
      <c r="F199"/>
      <c r="G199"/>
      <c r="H199"/>
      <c r="I199"/>
      <c r="J199"/>
      <c r="K199"/>
      <c r="S199"/>
      <c r="T199"/>
      <c r="U199"/>
      <c r="V199"/>
      <c r="W199"/>
      <c r="X199"/>
      <c r="Y199"/>
    </row>
    <row r="200" spans="5:25" x14ac:dyDescent="0.25">
      <c r="E200"/>
      <c r="F200"/>
      <c r="G200"/>
      <c r="H200"/>
      <c r="I200"/>
      <c r="J200"/>
      <c r="K200"/>
      <c r="S200"/>
      <c r="T200"/>
      <c r="U200"/>
      <c r="V200"/>
      <c r="W200"/>
      <c r="X200"/>
      <c r="Y200"/>
    </row>
    <row r="201" spans="5:25" x14ac:dyDescent="0.25">
      <c r="E201"/>
      <c r="F201"/>
      <c r="G201"/>
      <c r="H201"/>
      <c r="I201"/>
      <c r="J201"/>
      <c r="K201"/>
      <c r="S201"/>
      <c r="T201"/>
      <c r="U201"/>
      <c r="V201"/>
      <c r="W201"/>
      <c r="X201"/>
      <c r="Y201"/>
    </row>
    <row r="202" spans="5:25" x14ac:dyDescent="0.25">
      <c r="E202"/>
      <c r="F202"/>
      <c r="G202"/>
      <c r="H202"/>
      <c r="I202"/>
      <c r="J202"/>
      <c r="K202"/>
      <c r="S202"/>
      <c r="T202"/>
      <c r="U202"/>
      <c r="V202"/>
      <c r="W202"/>
      <c r="X202"/>
      <c r="Y202"/>
    </row>
    <row r="203" spans="5:25" x14ac:dyDescent="0.25">
      <c r="E203"/>
      <c r="F203"/>
      <c r="G203"/>
      <c r="H203"/>
      <c r="I203"/>
      <c r="J203"/>
      <c r="K203"/>
      <c r="S203"/>
      <c r="T203"/>
      <c r="U203"/>
      <c r="V203"/>
      <c r="W203"/>
      <c r="X203"/>
      <c r="Y203"/>
    </row>
    <row r="204" spans="5:25" x14ac:dyDescent="0.25">
      <c r="E204"/>
      <c r="F204"/>
      <c r="G204"/>
      <c r="H204"/>
      <c r="I204"/>
      <c r="J204"/>
      <c r="K204"/>
      <c r="S204"/>
      <c r="T204"/>
      <c r="U204"/>
      <c r="V204"/>
      <c r="W204"/>
      <c r="X204"/>
      <c r="Y204"/>
    </row>
    <row r="205" spans="5:25" x14ac:dyDescent="0.25">
      <c r="E205"/>
      <c r="F205"/>
      <c r="G205"/>
      <c r="H205"/>
      <c r="I205"/>
      <c r="J205"/>
      <c r="K205"/>
      <c r="S205"/>
      <c r="T205"/>
      <c r="U205"/>
      <c r="V205"/>
      <c r="W205"/>
      <c r="X205"/>
      <c r="Y205"/>
    </row>
    <row r="206" spans="5:25" x14ac:dyDescent="0.25">
      <c r="E206"/>
      <c r="F206"/>
      <c r="G206"/>
      <c r="H206"/>
      <c r="I206"/>
      <c r="J206"/>
      <c r="K206"/>
      <c r="S206"/>
      <c r="T206"/>
      <c r="U206"/>
      <c r="V206"/>
      <c r="W206"/>
      <c r="X206"/>
      <c r="Y206"/>
    </row>
    <row r="207" spans="5:25" x14ac:dyDescent="0.25">
      <c r="E207"/>
      <c r="F207"/>
      <c r="G207"/>
      <c r="H207"/>
      <c r="I207"/>
      <c r="J207"/>
      <c r="K207"/>
      <c r="S207"/>
      <c r="T207"/>
      <c r="U207"/>
      <c r="V207"/>
      <c r="W207"/>
      <c r="X207"/>
      <c r="Y207"/>
    </row>
    <row r="208" spans="5:25" x14ac:dyDescent="0.25">
      <c r="E208"/>
      <c r="F208"/>
      <c r="G208"/>
      <c r="H208"/>
      <c r="I208"/>
      <c r="J208"/>
      <c r="K208"/>
      <c r="S208"/>
      <c r="T208"/>
      <c r="U208"/>
      <c r="V208"/>
      <c r="W208"/>
      <c r="X208"/>
      <c r="Y208"/>
    </row>
    <row r="209" spans="5:25" x14ac:dyDescent="0.25">
      <c r="E209"/>
      <c r="F209"/>
      <c r="G209"/>
      <c r="H209"/>
      <c r="I209"/>
      <c r="J209"/>
      <c r="K209"/>
      <c r="S209"/>
      <c r="T209"/>
      <c r="U209"/>
      <c r="V209"/>
      <c r="W209"/>
      <c r="X209"/>
      <c r="Y209"/>
    </row>
    <row r="210" spans="5:25" x14ac:dyDescent="0.25">
      <c r="E210"/>
      <c r="F210"/>
      <c r="G210"/>
      <c r="H210"/>
      <c r="I210"/>
      <c r="J210"/>
      <c r="K210"/>
      <c r="S210"/>
      <c r="T210"/>
      <c r="U210"/>
      <c r="V210"/>
      <c r="W210"/>
      <c r="X210"/>
      <c r="Y210"/>
    </row>
    <row r="211" spans="5:25" x14ac:dyDescent="0.25">
      <c r="E211"/>
      <c r="F211"/>
      <c r="G211"/>
      <c r="H211"/>
      <c r="I211"/>
      <c r="J211"/>
      <c r="K211"/>
      <c r="S211"/>
      <c r="T211"/>
      <c r="U211"/>
      <c r="V211"/>
      <c r="W211"/>
      <c r="X211"/>
      <c r="Y211"/>
    </row>
    <row r="212" spans="5:25" x14ac:dyDescent="0.25">
      <c r="E212"/>
      <c r="F212"/>
      <c r="G212"/>
      <c r="H212"/>
      <c r="I212"/>
      <c r="J212"/>
      <c r="K212"/>
      <c r="S212"/>
      <c r="T212"/>
      <c r="U212"/>
      <c r="V212"/>
      <c r="W212"/>
      <c r="X212"/>
      <c r="Y212"/>
    </row>
    <row r="213" spans="5:25" x14ac:dyDescent="0.25">
      <c r="E213"/>
      <c r="F213"/>
      <c r="G213"/>
      <c r="H213"/>
      <c r="I213"/>
      <c r="J213"/>
      <c r="K213"/>
      <c r="S213"/>
      <c r="T213"/>
      <c r="U213"/>
      <c r="V213"/>
      <c r="W213"/>
      <c r="X213"/>
      <c r="Y213"/>
    </row>
    <row r="214" spans="5:25" x14ac:dyDescent="0.25">
      <c r="E214"/>
      <c r="F214"/>
      <c r="G214"/>
      <c r="H214"/>
      <c r="I214"/>
      <c r="J214"/>
      <c r="K214"/>
      <c r="S214"/>
      <c r="T214"/>
      <c r="U214"/>
      <c r="V214"/>
      <c r="W214"/>
      <c r="X214"/>
      <c r="Y214"/>
    </row>
    <row r="215" spans="5:25" x14ac:dyDescent="0.25">
      <c r="E215"/>
      <c r="F215"/>
      <c r="G215"/>
      <c r="H215"/>
      <c r="I215"/>
      <c r="J215"/>
      <c r="K215"/>
      <c r="S215"/>
      <c r="T215"/>
      <c r="U215"/>
      <c r="V215"/>
      <c r="W215"/>
      <c r="X215"/>
      <c r="Y215"/>
    </row>
    <row r="216" spans="5:25" x14ac:dyDescent="0.25">
      <c r="E216"/>
      <c r="F216"/>
      <c r="G216"/>
      <c r="H216"/>
      <c r="I216"/>
      <c r="J216"/>
      <c r="K216"/>
      <c r="S216"/>
      <c r="T216"/>
      <c r="U216"/>
      <c r="V216"/>
      <c r="W216"/>
      <c r="X216"/>
      <c r="Y216"/>
    </row>
    <row r="217" spans="5:25" x14ac:dyDescent="0.25">
      <c r="E217"/>
      <c r="F217"/>
      <c r="G217"/>
      <c r="H217"/>
      <c r="I217"/>
      <c r="J217"/>
      <c r="K217"/>
      <c r="S217"/>
      <c r="T217"/>
      <c r="U217"/>
      <c r="V217"/>
      <c r="W217"/>
      <c r="X217"/>
      <c r="Y217"/>
    </row>
    <row r="218" spans="5:25" x14ac:dyDescent="0.25">
      <c r="E218"/>
      <c r="F218"/>
      <c r="G218"/>
      <c r="H218"/>
      <c r="I218"/>
      <c r="J218"/>
      <c r="K218"/>
      <c r="S218"/>
      <c r="T218"/>
      <c r="U218"/>
      <c r="V218"/>
      <c r="W218"/>
      <c r="X218"/>
      <c r="Y218"/>
    </row>
    <row r="219" spans="5:25" x14ac:dyDescent="0.25">
      <c r="E219"/>
      <c r="F219"/>
      <c r="G219"/>
      <c r="H219"/>
      <c r="I219"/>
      <c r="J219"/>
      <c r="K219"/>
      <c r="S219"/>
      <c r="T219"/>
      <c r="U219"/>
      <c r="V219"/>
      <c r="W219"/>
      <c r="X219"/>
      <c r="Y219"/>
    </row>
    <row r="220" spans="5:25" x14ac:dyDescent="0.25">
      <c r="E220"/>
      <c r="F220"/>
      <c r="G220"/>
      <c r="H220"/>
      <c r="I220"/>
      <c r="J220"/>
      <c r="K220"/>
      <c r="S220"/>
      <c r="T220"/>
      <c r="U220"/>
      <c r="V220"/>
      <c r="W220"/>
      <c r="X220"/>
      <c r="Y220"/>
    </row>
    <row r="221" spans="5:25" x14ac:dyDescent="0.25">
      <c r="E221"/>
      <c r="F221"/>
      <c r="G221"/>
      <c r="H221"/>
      <c r="I221"/>
      <c r="J221"/>
      <c r="K221"/>
      <c r="S221"/>
      <c r="T221"/>
      <c r="U221"/>
      <c r="V221"/>
      <c r="W221"/>
      <c r="X221"/>
      <c r="Y221"/>
    </row>
    <row r="222" spans="5:25" x14ac:dyDescent="0.25">
      <c r="E222"/>
      <c r="F222"/>
      <c r="G222"/>
      <c r="H222"/>
      <c r="I222"/>
      <c r="J222"/>
      <c r="K222"/>
      <c r="S222"/>
      <c r="T222"/>
      <c r="U222"/>
      <c r="V222"/>
      <c r="W222"/>
      <c r="X222"/>
      <c r="Y222"/>
    </row>
    <row r="223" spans="5:25" x14ac:dyDescent="0.25">
      <c r="E223"/>
      <c r="F223"/>
      <c r="G223"/>
      <c r="H223"/>
      <c r="I223"/>
      <c r="J223"/>
      <c r="K223"/>
      <c r="S223"/>
      <c r="T223"/>
      <c r="U223"/>
      <c r="V223"/>
      <c r="W223"/>
      <c r="X223"/>
      <c r="Y223"/>
    </row>
    <row r="224" spans="5:25" x14ac:dyDescent="0.25">
      <c r="E224"/>
      <c r="F224"/>
      <c r="G224"/>
      <c r="H224"/>
      <c r="I224"/>
      <c r="J224"/>
      <c r="K224"/>
      <c r="S224"/>
      <c r="T224"/>
      <c r="U224"/>
      <c r="V224"/>
      <c r="W224"/>
      <c r="X224"/>
      <c r="Y224"/>
    </row>
    <row r="225" spans="5:25" x14ac:dyDescent="0.25">
      <c r="E225"/>
      <c r="F225"/>
      <c r="G225"/>
      <c r="H225"/>
      <c r="I225"/>
      <c r="J225"/>
      <c r="K225"/>
      <c r="S225"/>
      <c r="T225"/>
      <c r="U225"/>
      <c r="V225"/>
      <c r="W225"/>
      <c r="X225"/>
      <c r="Y225"/>
    </row>
    <row r="226" spans="5:25" x14ac:dyDescent="0.25">
      <c r="E226"/>
      <c r="F226"/>
      <c r="G226"/>
      <c r="H226"/>
      <c r="I226"/>
      <c r="J226"/>
      <c r="K226"/>
      <c r="S226"/>
      <c r="T226"/>
      <c r="U226"/>
      <c r="V226"/>
      <c r="W226"/>
      <c r="X226"/>
      <c r="Y226"/>
    </row>
    <row r="227" spans="5:25" x14ac:dyDescent="0.25">
      <c r="E227"/>
      <c r="F227"/>
      <c r="G227"/>
      <c r="H227"/>
      <c r="I227"/>
      <c r="J227"/>
      <c r="K227"/>
      <c r="S227"/>
      <c r="T227"/>
      <c r="U227"/>
      <c r="V227"/>
      <c r="W227"/>
      <c r="X227"/>
      <c r="Y227"/>
    </row>
    <row r="228" spans="5:25" x14ac:dyDescent="0.25">
      <c r="E228"/>
      <c r="F228"/>
      <c r="G228"/>
      <c r="H228"/>
      <c r="I228"/>
      <c r="J228"/>
      <c r="K228"/>
      <c r="S228"/>
      <c r="T228"/>
      <c r="U228"/>
      <c r="V228"/>
      <c r="W228"/>
      <c r="X228"/>
      <c r="Y228"/>
    </row>
    <row r="229" spans="5:25" x14ac:dyDescent="0.25">
      <c r="E229"/>
      <c r="F229"/>
      <c r="G229"/>
      <c r="H229"/>
      <c r="I229"/>
      <c r="J229"/>
      <c r="K229"/>
      <c r="S229"/>
      <c r="T229"/>
      <c r="U229"/>
      <c r="V229"/>
      <c r="W229"/>
      <c r="X229"/>
      <c r="Y229"/>
    </row>
    <row r="230" spans="5:25" x14ac:dyDescent="0.25">
      <c r="E230"/>
      <c r="F230"/>
      <c r="G230"/>
      <c r="H230"/>
      <c r="I230"/>
      <c r="J230"/>
      <c r="K230"/>
      <c r="S230"/>
      <c r="T230"/>
      <c r="U230"/>
      <c r="V230"/>
      <c r="W230"/>
      <c r="X230"/>
      <c r="Y230"/>
    </row>
    <row r="231" spans="5:25" x14ac:dyDescent="0.25">
      <c r="E231"/>
      <c r="F231"/>
      <c r="G231"/>
      <c r="H231"/>
      <c r="I231"/>
      <c r="J231"/>
      <c r="K231"/>
      <c r="S231"/>
      <c r="T231"/>
      <c r="U231"/>
      <c r="V231"/>
      <c r="W231"/>
      <c r="X231"/>
      <c r="Y231"/>
    </row>
    <row r="232" spans="5:25" x14ac:dyDescent="0.25">
      <c r="E232"/>
      <c r="F232"/>
      <c r="G232"/>
      <c r="H232"/>
      <c r="I232"/>
      <c r="J232"/>
      <c r="K232"/>
      <c r="S232"/>
      <c r="T232"/>
      <c r="U232"/>
      <c r="V232"/>
      <c r="W232"/>
      <c r="X232"/>
      <c r="Y232"/>
    </row>
    <row r="233" spans="5:25" x14ac:dyDescent="0.25">
      <c r="E233"/>
      <c r="F233"/>
      <c r="G233"/>
      <c r="H233"/>
      <c r="I233"/>
      <c r="J233"/>
      <c r="K233"/>
      <c r="S233"/>
      <c r="T233"/>
      <c r="U233"/>
      <c r="V233"/>
      <c r="W233"/>
      <c r="X233"/>
      <c r="Y233"/>
    </row>
    <row r="234" spans="5:25" x14ac:dyDescent="0.25">
      <c r="E234"/>
      <c r="F234"/>
      <c r="G234"/>
      <c r="H234"/>
      <c r="I234"/>
      <c r="J234"/>
      <c r="K234"/>
      <c r="S234"/>
      <c r="T234"/>
      <c r="U234"/>
      <c r="V234"/>
      <c r="W234"/>
      <c r="X234"/>
      <c r="Y234"/>
    </row>
    <row r="235" spans="5:25" x14ac:dyDescent="0.25">
      <c r="E235"/>
      <c r="F235"/>
      <c r="G235"/>
      <c r="H235"/>
      <c r="I235"/>
      <c r="J235"/>
      <c r="K235"/>
      <c r="S235"/>
      <c r="T235"/>
      <c r="U235"/>
      <c r="V235"/>
      <c r="W235"/>
      <c r="X235"/>
      <c r="Y235"/>
    </row>
    <row r="236" spans="5:25" x14ac:dyDescent="0.25">
      <c r="E236"/>
      <c r="F236"/>
      <c r="G236"/>
      <c r="H236"/>
      <c r="I236"/>
      <c r="J236"/>
      <c r="K236"/>
      <c r="S236"/>
      <c r="T236"/>
      <c r="U236"/>
      <c r="V236"/>
      <c r="W236"/>
      <c r="X236"/>
      <c r="Y236"/>
    </row>
    <row r="237" spans="5:25" x14ac:dyDescent="0.25">
      <c r="E237"/>
      <c r="F237"/>
      <c r="G237"/>
      <c r="H237"/>
      <c r="I237"/>
      <c r="J237"/>
      <c r="K237"/>
      <c r="S237"/>
      <c r="T237"/>
      <c r="U237"/>
      <c r="V237"/>
      <c r="W237"/>
      <c r="X237"/>
      <c r="Y237"/>
    </row>
    <row r="238" spans="5:25" x14ac:dyDescent="0.25">
      <c r="E238"/>
      <c r="F238"/>
      <c r="G238"/>
      <c r="H238"/>
      <c r="I238"/>
      <c r="J238"/>
      <c r="K238"/>
      <c r="S238"/>
      <c r="T238"/>
      <c r="U238"/>
      <c r="V238"/>
      <c r="W238"/>
      <c r="X238"/>
      <c r="Y238"/>
    </row>
    <row r="239" spans="5:25" x14ac:dyDescent="0.25">
      <c r="E239"/>
      <c r="F239"/>
      <c r="G239"/>
      <c r="H239"/>
      <c r="I239"/>
      <c r="J239"/>
      <c r="K239"/>
      <c r="S239"/>
      <c r="T239"/>
      <c r="U239"/>
      <c r="V239"/>
      <c r="W239"/>
      <c r="X239"/>
      <c r="Y239"/>
    </row>
    <row r="240" spans="5:25" x14ac:dyDescent="0.25">
      <c r="E240"/>
      <c r="F240"/>
      <c r="G240"/>
      <c r="H240"/>
      <c r="I240"/>
      <c r="J240"/>
      <c r="K240"/>
      <c r="S240"/>
      <c r="T240"/>
      <c r="U240"/>
      <c r="V240"/>
      <c r="W240"/>
      <c r="X240"/>
      <c r="Y240"/>
    </row>
    <row r="241" spans="5:25" x14ac:dyDescent="0.25">
      <c r="E241"/>
      <c r="F241"/>
      <c r="G241"/>
      <c r="H241"/>
      <c r="I241"/>
      <c r="J241"/>
      <c r="K241"/>
      <c r="S241"/>
      <c r="T241"/>
      <c r="U241"/>
      <c r="V241"/>
      <c r="W241"/>
      <c r="X241"/>
      <c r="Y241"/>
    </row>
    <row r="242" spans="5:25" x14ac:dyDescent="0.25">
      <c r="E242"/>
      <c r="F242"/>
      <c r="G242"/>
      <c r="H242"/>
      <c r="I242"/>
      <c r="J242"/>
      <c r="K242"/>
      <c r="S242"/>
      <c r="T242"/>
      <c r="U242"/>
      <c r="V242"/>
      <c r="W242"/>
      <c r="X242"/>
      <c r="Y242"/>
    </row>
    <row r="243" spans="5:25" x14ac:dyDescent="0.25">
      <c r="E243"/>
      <c r="F243"/>
      <c r="G243"/>
      <c r="H243"/>
      <c r="I243"/>
      <c r="J243"/>
      <c r="K243"/>
      <c r="S243"/>
      <c r="T243"/>
      <c r="U243"/>
      <c r="V243"/>
      <c r="W243"/>
      <c r="X243"/>
      <c r="Y243"/>
    </row>
    <row r="244" spans="5:25" x14ac:dyDescent="0.25">
      <c r="E244"/>
      <c r="F244"/>
      <c r="G244"/>
      <c r="H244"/>
      <c r="I244"/>
      <c r="J244"/>
      <c r="K244"/>
      <c r="S244"/>
      <c r="T244"/>
      <c r="U244"/>
      <c r="V244"/>
      <c r="W244"/>
      <c r="X244"/>
      <c r="Y244"/>
    </row>
    <row r="245" spans="5:25" x14ac:dyDescent="0.25">
      <c r="E245"/>
      <c r="F245"/>
      <c r="G245"/>
      <c r="H245"/>
      <c r="I245"/>
      <c r="J245"/>
      <c r="K245"/>
      <c r="S245"/>
      <c r="T245"/>
      <c r="U245"/>
      <c r="V245"/>
      <c r="W245"/>
      <c r="X245"/>
      <c r="Y245"/>
    </row>
    <row r="246" spans="5:25" x14ac:dyDescent="0.25">
      <c r="E246"/>
      <c r="F246"/>
      <c r="G246"/>
      <c r="H246"/>
      <c r="I246"/>
      <c r="J246"/>
      <c r="K246"/>
      <c r="S246"/>
      <c r="T246"/>
      <c r="U246"/>
      <c r="V246"/>
      <c r="W246"/>
      <c r="X246"/>
      <c r="Y246"/>
    </row>
    <row r="247" spans="5:25" x14ac:dyDescent="0.25">
      <c r="E247"/>
      <c r="F247"/>
      <c r="G247"/>
      <c r="H247"/>
      <c r="I247"/>
      <c r="J247"/>
      <c r="K247"/>
      <c r="S247"/>
      <c r="T247"/>
      <c r="U247"/>
      <c r="V247"/>
      <c r="W247"/>
      <c r="X247"/>
      <c r="Y247"/>
    </row>
    <row r="248" spans="5:25" x14ac:dyDescent="0.25">
      <c r="E248"/>
      <c r="F248"/>
      <c r="G248"/>
      <c r="H248"/>
      <c r="I248"/>
      <c r="J248"/>
      <c r="K248"/>
      <c r="S248"/>
      <c r="T248"/>
      <c r="U248"/>
      <c r="V248"/>
      <c r="W248"/>
      <c r="X248"/>
      <c r="Y248"/>
    </row>
    <row r="249" spans="5:25" x14ac:dyDescent="0.25">
      <c r="E249"/>
      <c r="F249"/>
      <c r="G249"/>
      <c r="H249"/>
      <c r="I249"/>
      <c r="J249"/>
      <c r="K249"/>
      <c r="S249"/>
      <c r="T249"/>
      <c r="U249"/>
      <c r="V249"/>
      <c r="W249"/>
      <c r="X249"/>
      <c r="Y249"/>
    </row>
    <row r="250" spans="5:25" x14ac:dyDescent="0.25">
      <c r="E250"/>
      <c r="F250"/>
      <c r="G250"/>
      <c r="H250"/>
      <c r="I250"/>
      <c r="J250"/>
      <c r="K250"/>
      <c r="S250"/>
      <c r="T250"/>
      <c r="U250"/>
      <c r="V250"/>
      <c r="W250"/>
      <c r="X250"/>
      <c r="Y250"/>
    </row>
    <row r="251" spans="5:25" x14ac:dyDescent="0.25">
      <c r="E251"/>
      <c r="F251"/>
      <c r="G251"/>
      <c r="H251"/>
      <c r="I251"/>
      <c r="J251"/>
      <c r="K251"/>
      <c r="S251"/>
      <c r="T251"/>
      <c r="U251"/>
      <c r="V251"/>
      <c r="W251"/>
      <c r="X251"/>
      <c r="Y251"/>
    </row>
    <row r="252" spans="5:25" x14ac:dyDescent="0.25">
      <c r="E252"/>
      <c r="F252"/>
      <c r="G252"/>
      <c r="H252"/>
      <c r="I252"/>
      <c r="J252"/>
      <c r="K252"/>
      <c r="S252"/>
      <c r="T252"/>
      <c r="U252"/>
      <c r="V252"/>
      <c r="W252"/>
      <c r="X252"/>
      <c r="Y252"/>
    </row>
    <row r="253" spans="5:25" x14ac:dyDescent="0.25">
      <c r="E253"/>
      <c r="F253"/>
      <c r="G253"/>
      <c r="H253"/>
      <c r="I253"/>
      <c r="J253"/>
      <c r="K253"/>
      <c r="S253"/>
      <c r="T253"/>
      <c r="U253"/>
      <c r="V253"/>
      <c r="W253"/>
      <c r="X253"/>
      <c r="Y253"/>
    </row>
    <row r="254" spans="5:25" x14ac:dyDescent="0.25">
      <c r="E254"/>
      <c r="F254"/>
      <c r="G254"/>
      <c r="H254"/>
      <c r="I254"/>
      <c r="J254"/>
      <c r="K254"/>
      <c r="S254"/>
      <c r="T254"/>
      <c r="U254"/>
      <c r="V254"/>
      <c r="W254"/>
      <c r="X254"/>
      <c r="Y254"/>
    </row>
    <row r="255" spans="5:25" x14ac:dyDescent="0.25">
      <c r="E255"/>
      <c r="F255"/>
      <c r="G255"/>
      <c r="H255"/>
      <c r="I255"/>
      <c r="J255"/>
      <c r="K255"/>
      <c r="S255"/>
      <c r="T255"/>
      <c r="U255"/>
      <c r="V255"/>
      <c r="W255"/>
      <c r="X255"/>
      <c r="Y255"/>
    </row>
    <row r="256" spans="5:25" x14ac:dyDescent="0.25">
      <c r="E256"/>
      <c r="F256"/>
      <c r="G256"/>
      <c r="H256"/>
      <c r="I256"/>
      <c r="J256"/>
      <c r="K256"/>
      <c r="S256"/>
      <c r="T256"/>
      <c r="U256"/>
      <c r="V256"/>
      <c r="W256"/>
      <c r="X256"/>
      <c r="Y256"/>
    </row>
    <row r="257" spans="5:25" x14ac:dyDescent="0.25">
      <c r="E257"/>
      <c r="F257"/>
      <c r="G257"/>
      <c r="H257"/>
      <c r="I257"/>
      <c r="J257"/>
      <c r="K257"/>
      <c r="S257"/>
      <c r="T257"/>
      <c r="U257"/>
      <c r="V257"/>
      <c r="W257"/>
      <c r="X257"/>
      <c r="Y257"/>
    </row>
    <row r="258" spans="5:25" x14ac:dyDescent="0.25">
      <c r="E258"/>
      <c r="F258"/>
      <c r="G258"/>
      <c r="H258"/>
      <c r="I258"/>
      <c r="J258"/>
      <c r="K258"/>
      <c r="S258"/>
      <c r="T258"/>
      <c r="U258"/>
      <c r="V258"/>
      <c r="W258"/>
      <c r="X258"/>
      <c r="Y258"/>
    </row>
    <row r="259" spans="5:25" x14ac:dyDescent="0.25">
      <c r="E259"/>
      <c r="F259"/>
      <c r="G259"/>
      <c r="H259"/>
      <c r="I259"/>
      <c r="J259"/>
      <c r="K259"/>
      <c r="S259"/>
      <c r="T259"/>
      <c r="U259"/>
      <c r="V259"/>
      <c r="W259"/>
      <c r="X259"/>
      <c r="Y259"/>
    </row>
    <row r="260" spans="5:25" x14ac:dyDescent="0.25">
      <c r="E260"/>
      <c r="F260"/>
      <c r="G260"/>
      <c r="H260"/>
      <c r="I260"/>
      <c r="J260"/>
      <c r="K260"/>
      <c r="S260"/>
      <c r="T260"/>
      <c r="U260"/>
      <c r="V260"/>
      <c r="W260"/>
      <c r="X260"/>
      <c r="Y260"/>
    </row>
    <row r="261" spans="5:25" x14ac:dyDescent="0.25">
      <c r="E261"/>
      <c r="F261"/>
      <c r="G261"/>
      <c r="H261"/>
      <c r="I261"/>
      <c r="J261"/>
      <c r="K261"/>
      <c r="S261"/>
      <c r="T261"/>
      <c r="U261"/>
      <c r="V261"/>
      <c r="W261"/>
      <c r="X261"/>
      <c r="Y261"/>
    </row>
    <row r="262" spans="5:25" x14ac:dyDescent="0.25">
      <c r="E262"/>
      <c r="F262"/>
      <c r="G262"/>
      <c r="H262"/>
      <c r="I262"/>
      <c r="J262"/>
      <c r="K262"/>
      <c r="S262"/>
      <c r="T262"/>
      <c r="U262"/>
      <c r="V262"/>
      <c r="W262"/>
      <c r="X262"/>
      <c r="Y262"/>
    </row>
    <row r="263" spans="5:25" x14ac:dyDescent="0.25">
      <c r="E263"/>
      <c r="F263"/>
      <c r="G263"/>
      <c r="H263"/>
      <c r="I263"/>
      <c r="J263"/>
      <c r="K263"/>
      <c r="S263"/>
      <c r="T263"/>
      <c r="U263"/>
      <c r="V263"/>
      <c r="W263"/>
      <c r="X263"/>
      <c r="Y263"/>
    </row>
    <row r="264" spans="5:25" x14ac:dyDescent="0.25">
      <c r="E264"/>
      <c r="F264"/>
      <c r="G264"/>
      <c r="H264"/>
      <c r="I264"/>
      <c r="J264"/>
      <c r="K264"/>
      <c r="S264"/>
      <c r="T264"/>
      <c r="U264"/>
      <c r="V264"/>
      <c r="W264"/>
      <c r="X264"/>
      <c r="Y264"/>
    </row>
    <row r="265" spans="5:25" x14ac:dyDescent="0.25">
      <c r="E265"/>
      <c r="F265"/>
      <c r="G265"/>
      <c r="H265"/>
      <c r="I265"/>
      <c r="J265"/>
      <c r="K265"/>
      <c r="S265"/>
      <c r="T265"/>
      <c r="U265"/>
      <c r="V265"/>
      <c r="W265"/>
      <c r="X265"/>
      <c r="Y265"/>
    </row>
    <row r="266" spans="5:25" x14ac:dyDescent="0.25">
      <c r="E266"/>
      <c r="F266"/>
      <c r="G266"/>
      <c r="H266"/>
      <c r="I266"/>
      <c r="J266"/>
      <c r="K266"/>
      <c r="S266"/>
      <c r="T266"/>
      <c r="U266"/>
      <c r="V266"/>
      <c r="W266"/>
      <c r="X266"/>
      <c r="Y266"/>
    </row>
    <row r="267" spans="5:25" x14ac:dyDescent="0.25">
      <c r="E267"/>
      <c r="F267"/>
      <c r="G267"/>
      <c r="H267"/>
      <c r="I267"/>
      <c r="J267"/>
      <c r="K267"/>
      <c r="S267"/>
      <c r="T267"/>
      <c r="U267"/>
      <c r="V267"/>
      <c r="W267"/>
      <c r="X267"/>
      <c r="Y267"/>
    </row>
    <row r="268" spans="5:25" x14ac:dyDescent="0.25">
      <c r="E268"/>
      <c r="F268"/>
      <c r="G268"/>
      <c r="H268"/>
      <c r="I268"/>
      <c r="J268"/>
      <c r="K268"/>
      <c r="S268"/>
      <c r="T268"/>
      <c r="U268"/>
      <c r="V268"/>
      <c r="W268"/>
      <c r="X268"/>
      <c r="Y268"/>
    </row>
    <row r="269" spans="5:25" x14ac:dyDescent="0.25">
      <c r="E269"/>
      <c r="F269"/>
      <c r="G269"/>
      <c r="H269"/>
      <c r="I269"/>
      <c r="J269"/>
      <c r="K269"/>
      <c r="S269"/>
      <c r="T269"/>
      <c r="U269"/>
      <c r="V269"/>
      <c r="W269"/>
      <c r="X269"/>
      <c r="Y269"/>
    </row>
    <row r="270" spans="5:25" x14ac:dyDescent="0.25">
      <c r="E270"/>
      <c r="F270"/>
      <c r="G270"/>
      <c r="H270"/>
      <c r="I270"/>
      <c r="J270"/>
      <c r="K270"/>
      <c r="S270"/>
      <c r="T270"/>
      <c r="U270"/>
      <c r="V270"/>
      <c r="W270"/>
      <c r="X270"/>
      <c r="Y270"/>
    </row>
    <row r="271" spans="5:25" x14ac:dyDescent="0.25">
      <c r="E271"/>
      <c r="F271"/>
      <c r="G271"/>
      <c r="H271"/>
      <c r="I271"/>
      <c r="J271"/>
      <c r="K271"/>
      <c r="S271"/>
      <c r="T271"/>
      <c r="U271"/>
      <c r="V271"/>
      <c r="W271"/>
      <c r="X271"/>
      <c r="Y271"/>
    </row>
    <row r="272" spans="5:25" x14ac:dyDescent="0.25">
      <c r="E272"/>
      <c r="F272"/>
      <c r="G272"/>
      <c r="H272"/>
      <c r="I272"/>
      <c r="J272"/>
      <c r="K272"/>
      <c r="S272"/>
      <c r="T272"/>
      <c r="U272"/>
      <c r="V272"/>
      <c r="W272"/>
      <c r="X272"/>
      <c r="Y272"/>
    </row>
    <row r="273" spans="5:25" x14ac:dyDescent="0.25">
      <c r="E273"/>
      <c r="F273"/>
      <c r="G273"/>
      <c r="H273"/>
      <c r="I273"/>
      <c r="J273"/>
      <c r="K273"/>
      <c r="S273"/>
      <c r="T273"/>
      <c r="U273"/>
      <c r="V273"/>
      <c r="W273"/>
      <c r="X273"/>
      <c r="Y273"/>
    </row>
    <row r="274" spans="5:25" x14ac:dyDescent="0.25">
      <c r="E274"/>
      <c r="F274"/>
      <c r="G274"/>
      <c r="H274"/>
      <c r="I274"/>
      <c r="J274"/>
      <c r="K274"/>
      <c r="S274"/>
      <c r="T274"/>
      <c r="U274"/>
      <c r="V274"/>
      <c r="W274"/>
      <c r="X274"/>
      <c r="Y274"/>
    </row>
    <row r="275" spans="5:25" x14ac:dyDescent="0.25">
      <c r="E275"/>
      <c r="F275"/>
      <c r="G275"/>
      <c r="H275"/>
      <c r="I275"/>
      <c r="J275"/>
      <c r="K275"/>
      <c r="S275"/>
      <c r="T275"/>
      <c r="U275"/>
      <c r="V275"/>
      <c r="W275"/>
      <c r="X275"/>
      <c r="Y275"/>
    </row>
    <row r="276" spans="5:25" x14ac:dyDescent="0.25">
      <c r="E276"/>
      <c r="F276"/>
      <c r="G276"/>
      <c r="H276"/>
      <c r="I276"/>
      <c r="J276"/>
      <c r="K276"/>
      <c r="S276"/>
      <c r="T276"/>
      <c r="U276"/>
      <c r="V276"/>
      <c r="W276"/>
      <c r="X276"/>
      <c r="Y276"/>
    </row>
    <row r="277" spans="5:25" x14ac:dyDescent="0.25">
      <c r="E277"/>
      <c r="F277"/>
      <c r="G277"/>
      <c r="H277"/>
      <c r="I277"/>
      <c r="J277"/>
      <c r="K277"/>
      <c r="S277"/>
      <c r="T277"/>
      <c r="U277"/>
      <c r="V277"/>
      <c r="W277"/>
      <c r="X277"/>
      <c r="Y277"/>
    </row>
    <row r="278" spans="5:25" x14ac:dyDescent="0.25">
      <c r="E278"/>
      <c r="F278"/>
      <c r="G278"/>
      <c r="H278"/>
      <c r="I278"/>
      <c r="J278"/>
      <c r="K278"/>
      <c r="S278"/>
      <c r="T278"/>
      <c r="U278"/>
      <c r="V278"/>
      <c r="W278"/>
      <c r="X278"/>
      <c r="Y278"/>
    </row>
    <row r="279" spans="5:25" x14ac:dyDescent="0.25">
      <c r="E279"/>
      <c r="F279"/>
      <c r="G279"/>
      <c r="H279"/>
      <c r="I279"/>
      <c r="J279"/>
      <c r="K279"/>
      <c r="S279"/>
      <c r="T279"/>
      <c r="U279"/>
      <c r="V279"/>
      <c r="W279"/>
      <c r="X279"/>
      <c r="Y279"/>
    </row>
    <row r="280" spans="5:25" x14ac:dyDescent="0.25">
      <c r="E280"/>
      <c r="F280"/>
      <c r="G280"/>
      <c r="H280"/>
      <c r="I280"/>
      <c r="J280"/>
      <c r="K280"/>
      <c r="S280"/>
      <c r="T280"/>
      <c r="U280"/>
      <c r="V280"/>
      <c r="W280"/>
      <c r="X280"/>
      <c r="Y280"/>
    </row>
    <row r="281" spans="5:25" x14ac:dyDescent="0.25">
      <c r="E281"/>
      <c r="F281"/>
      <c r="G281"/>
      <c r="H281"/>
      <c r="I281"/>
      <c r="J281"/>
      <c r="K281"/>
      <c r="S281"/>
      <c r="T281"/>
      <c r="U281"/>
      <c r="V281"/>
      <c r="W281"/>
      <c r="X281"/>
      <c r="Y281"/>
    </row>
    <row r="282" spans="5:25" x14ac:dyDescent="0.25">
      <c r="E282"/>
      <c r="F282"/>
      <c r="G282"/>
      <c r="H282"/>
      <c r="I282"/>
      <c r="J282"/>
      <c r="K282"/>
      <c r="S282"/>
      <c r="T282"/>
      <c r="U282"/>
      <c r="V282"/>
      <c r="W282"/>
      <c r="X282"/>
      <c r="Y282"/>
    </row>
    <row r="283" spans="5:25" x14ac:dyDescent="0.25">
      <c r="E283"/>
      <c r="F283"/>
      <c r="G283"/>
      <c r="H283"/>
      <c r="I283"/>
      <c r="J283"/>
      <c r="K283"/>
      <c r="S283"/>
      <c r="T283"/>
      <c r="U283"/>
      <c r="V283"/>
      <c r="W283"/>
      <c r="X283"/>
      <c r="Y283"/>
    </row>
    <row r="284" spans="5:25" x14ac:dyDescent="0.25">
      <c r="E284"/>
      <c r="F284"/>
      <c r="G284"/>
      <c r="H284"/>
      <c r="I284"/>
      <c r="J284"/>
      <c r="K284"/>
      <c r="S284"/>
      <c r="T284"/>
      <c r="U284"/>
      <c r="V284"/>
      <c r="W284"/>
      <c r="X284"/>
      <c r="Y284"/>
    </row>
    <row r="285" spans="5:25" x14ac:dyDescent="0.25">
      <c r="E285"/>
      <c r="F285"/>
      <c r="G285"/>
      <c r="H285"/>
      <c r="I285"/>
      <c r="J285"/>
      <c r="K285"/>
      <c r="S285"/>
      <c r="T285"/>
      <c r="U285"/>
      <c r="V285"/>
      <c r="W285"/>
      <c r="X285"/>
      <c r="Y285"/>
    </row>
    <row r="286" spans="5:25" x14ac:dyDescent="0.25">
      <c r="E286"/>
      <c r="F286"/>
      <c r="G286"/>
      <c r="H286"/>
      <c r="I286"/>
      <c r="J286"/>
      <c r="K286"/>
      <c r="S286"/>
      <c r="T286"/>
      <c r="U286"/>
      <c r="V286"/>
      <c r="W286"/>
      <c r="X286"/>
      <c r="Y286"/>
    </row>
    <row r="287" spans="5:25" x14ac:dyDescent="0.25">
      <c r="E287"/>
      <c r="F287"/>
      <c r="G287"/>
      <c r="H287"/>
      <c r="I287"/>
      <c r="J287"/>
      <c r="K287"/>
      <c r="S287"/>
      <c r="T287"/>
      <c r="U287"/>
      <c r="V287"/>
      <c r="W287"/>
      <c r="X287"/>
      <c r="Y287"/>
    </row>
    <row r="288" spans="5:25" x14ac:dyDescent="0.25">
      <c r="E288"/>
      <c r="F288"/>
      <c r="G288"/>
      <c r="H288"/>
      <c r="I288"/>
      <c r="J288"/>
      <c r="K288"/>
      <c r="S288"/>
      <c r="T288"/>
      <c r="U288"/>
      <c r="V288"/>
      <c r="W288"/>
      <c r="X288"/>
      <c r="Y288"/>
    </row>
    <row r="289" spans="5:25" x14ac:dyDescent="0.25">
      <c r="E289"/>
      <c r="F289"/>
      <c r="G289"/>
      <c r="H289"/>
      <c r="I289"/>
      <c r="J289"/>
      <c r="K289"/>
      <c r="S289"/>
      <c r="T289"/>
      <c r="U289"/>
      <c r="V289"/>
      <c r="W289"/>
      <c r="X289"/>
      <c r="Y289"/>
    </row>
    <row r="290" spans="5:25" x14ac:dyDescent="0.25">
      <c r="E290"/>
      <c r="F290"/>
      <c r="G290"/>
      <c r="H290"/>
      <c r="I290"/>
      <c r="J290"/>
      <c r="K290"/>
      <c r="S290"/>
      <c r="T290"/>
      <c r="U290"/>
      <c r="V290"/>
      <c r="W290"/>
      <c r="X290"/>
      <c r="Y290"/>
    </row>
    <row r="291" spans="5:25" x14ac:dyDescent="0.25">
      <c r="E291"/>
      <c r="F291"/>
      <c r="G291"/>
      <c r="H291"/>
      <c r="I291"/>
      <c r="J291"/>
      <c r="K291"/>
      <c r="S291"/>
      <c r="T291"/>
      <c r="U291"/>
      <c r="V291"/>
      <c r="W291"/>
      <c r="X291"/>
      <c r="Y291"/>
    </row>
    <row r="292" spans="5:25" x14ac:dyDescent="0.25">
      <c r="E292"/>
      <c r="F292"/>
      <c r="G292"/>
      <c r="H292"/>
      <c r="I292"/>
      <c r="J292"/>
      <c r="K292"/>
      <c r="S292"/>
      <c r="T292"/>
      <c r="U292"/>
      <c r="V292"/>
      <c r="W292"/>
      <c r="X292"/>
      <c r="Y292"/>
    </row>
    <row r="293" spans="5:25" x14ac:dyDescent="0.25">
      <c r="E293"/>
      <c r="F293"/>
      <c r="G293"/>
      <c r="H293"/>
      <c r="I293"/>
      <c r="J293"/>
      <c r="K293"/>
      <c r="S293"/>
      <c r="T293"/>
      <c r="U293"/>
      <c r="V293"/>
      <c r="W293"/>
      <c r="X293"/>
      <c r="Y293"/>
    </row>
    <row r="294" spans="5:25" x14ac:dyDescent="0.25">
      <c r="E294"/>
      <c r="F294"/>
      <c r="G294"/>
      <c r="H294"/>
      <c r="I294"/>
      <c r="J294"/>
      <c r="K294"/>
      <c r="S294"/>
      <c r="T294"/>
      <c r="U294"/>
      <c r="V294"/>
      <c r="W294"/>
      <c r="X294"/>
      <c r="Y294"/>
    </row>
    <row r="295" spans="5:25" x14ac:dyDescent="0.25">
      <c r="E295"/>
      <c r="F295"/>
      <c r="G295"/>
      <c r="H295"/>
      <c r="I295"/>
      <c r="J295"/>
      <c r="K295"/>
      <c r="S295"/>
      <c r="T295"/>
      <c r="U295"/>
      <c r="V295"/>
      <c r="W295"/>
      <c r="X295"/>
      <c r="Y295"/>
    </row>
    <row r="296" spans="5:25" x14ac:dyDescent="0.25">
      <c r="E296"/>
      <c r="F296"/>
      <c r="G296"/>
      <c r="H296"/>
      <c r="I296"/>
      <c r="J296"/>
      <c r="K296"/>
      <c r="S296"/>
      <c r="T296"/>
      <c r="U296"/>
      <c r="V296"/>
      <c r="W296"/>
      <c r="X296"/>
      <c r="Y296"/>
    </row>
    <row r="297" spans="5:25" x14ac:dyDescent="0.25">
      <c r="E297"/>
      <c r="F297"/>
      <c r="G297"/>
      <c r="H297"/>
      <c r="I297"/>
      <c r="J297"/>
      <c r="K297"/>
      <c r="S297"/>
      <c r="T297"/>
      <c r="U297"/>
      <c r="V297"/>
      <c r="W297"/>
      <c r="X297"/>
      <c r="Y297"/>
    </row>
    <row r="298" spans="5:25" x14ac:dyDescent="0.25">
      <c r="E298"/>
      <c r="F298"/>
      <c r="G298"/>
      <c r="H298"/>
      <c r="I298"/>
      <c r="J298"/>
      <c r="K298"/>
      <c r="S298"/>
      <c r="T298"/>
      <c r="U298"/>
      <c r="V298"/>
      <c r="W298"/>
      <c r="X298"/>
      <c r="Y298"/>
    </row>
    <row r="299" spans="5:25" x14ac:dyDescent="0.25">
      <c r="E299"/>
      <c r="F299"/>
      <c r="G299"/>
      <c r="H299"/>
      <c r="I299"/>
      <c r="J299"/>
      <c r="K299"/>
      <c r="S299"/>
      <c r="T299"/>
      <c r="U299"/>
      <c r="V299"/>
      <c r="W299"/>
      <c r="X299"/>
      <c r="Y299"/>
    </row>
    <row r="300" spans="5:25" x14ac:dyDescent="0.25">
      <c r="E300"/>
      <c r="F300"/>
      <c r="G300"/>
      <c r="H300"/>
      <c r="I300"/>
      <c r="J300"/>
      <c r="K300"/>
      <c r="S300"/>
      <c r="T300"/>
      <c r="U300"/>
      <c r="V300"/>
      <c r="W300"/>
      <c r="X300"/>
      <c r="Y300"/>
    </row>
    <row r="301" spans="5:25" x14ac:dyDescent="0.25">
      <c r="E301"/>
      <c r="F301"/>
      <c r="G301"/>
      <c r="H301"/>
      <c r="I301"/>
      <c r="J301"/>
      <c r="K301"/>
      <c r="S301"/>
      <c r="T301"/>
      <c r="U301"/>
      <c r="V301"/>
      <c r="W301"/>
      <c r="X301"/>
      <c r="Y301"/>
    </row>
    <row r="302" spans="5:25" x14ac:dyDescent="0.25">
      <c r="E302"/>
      <c r="F302"/>
      <c r="G302"/>
      <c r="H302"/>
      <c r="I302"/>
      <c r="J302"/>
      <c r="K302"/>
      <c r="S302"/>
      <c r="T302"/>
      <c r="U302"/>
      <c r="V302"/>
      <c r="W302"/>
      <c r="X302"/>
      <c r="Y302"/>
    </row>
    <row r="303" spans="5:25" x14ac:dyDescent="0.25">
      <c r="E303"/>
      <c r="F303"/>
      <c r="G303"/>
      <c r="H303"/>
      <c r="I303"/>
      <c r="J303"/>
      <c r="K303"/>
      <c r="S303"/>
      <c r="T303"/>
      <c r="U303"/>
      <c r="V303"/>
      <c r="W303"/>
      <c r="X303"/>
      <c r="Y303"/>
    </row>
    <row r="304" spans="5:25" x14ac:dyDescent="0.25">
      <c r="E304"/>
      <c r="F304"/>
      <c r="G304"/>
      <c r="H304"/>
      <c r="I304"/>
      <c r="J304"/>
      <c r="K304"/>
      <c r="S304"/>
      <c r="T304"/>
      <c r="U304"/>
      <c r="V304"/>
      <c r="W304"/>
      <c r="X304"/>
      <c r="Y304"/>
    </row>
    <row r="305" spans="5:25" x14ac:dyDescent="0.25">
      <c r="E305"/>
      <c r="F305"/>
      <c r="G305"/>
      <c r="H305"/>
      <c r="I305"/>
      <c r="J305"/>
      <c r="K305"/>
      <c r="S305"/>
      <c r="T305"/>
      <c r="U305"/>
      <c r="V305"/>
      <c r="W305"/>
      <c r="X305"/>
      <c r="Y305"/>
    </row>
    <row r="306" spans="5:25" x14ac:dyDescent="0.25">
      <c r="E306"/>
      <c r="F306"/>
      <c r="G306"/>
      <c r="H306"/>
      <c r="I306"/>
      <c r="J306"/>
      <c r="K306"/>
      <c r="S306"/>
      <c r="T306"/>
      <c r="U306"/>
      <c r="V306"/>
      <c r="W306"/>
      <c r="X306"/>
      <c r="Y306"/>
    </row>
    <row r="307" spans="5:25" x14ac:dyDescent="0.25">
      <c r="E307"/>
      <c r="F307"/>
      <c r="G307"/>
      <c r="H307"/>
      <c r="I307"/>
      <c r="J307"/>
      <c r="K307"/>
      <c r="S307"/>
      <c r="T307"/>
      <c r="U307"/>
      <c r="V307"/>
      <c r="W307"/>
      <c r="X307"/>
      <c r="Y307"/>
    </row>
    <row r="308" spans="5:25" x14ac:dyDescent="0.25">
      <c r="E308"/>
      <c r="F308"/>
      <c r="G308"/>
      <c r="H308"/>
      <c r="I308"/>
      <c r="J308"/>
      <c r="K308"/>
      <c r="S308"/>
      <c r="T308"/>
      <c r="U308"/>
      <c r="V308"/>
      <c r="W308"/>
      <c r="X308"/>
      <c r="Y308"/>
    </row>
    <row r="309" spans="5:25" x14ac:dyDescent="0.25">
      <c r="E309"/>
      <c r="F309"/>
      <c r="G309"/>
      <c r="H309"/>
      <c r="I309"/>
      <c r="J309"/>
      <c r="K309"/>
      <c r="S309"/>
      <c r="T309"/>
      <c r="U309"/>
      <c r="V309"/>
      <c r="W309"/>
      <c r="X309"/>
      <c r="Y309"/>
    </row>
    <row r="310" spans="5:25" x14ac:dyDescent="0.25">
      <c r="E310"/>
      <c r="F310"/>
      <c r="G310"/>
      <c r="H310"/>
      <c r="I310"/>
      <c r="J310"/>
      <c r="K310"/>
      <c r="S310"/>
      <c r="T310"/>
      <c r="U310"/>
      <c r="V310"/>
      <c r="W310"/>
      <c r="X310"/>
      <c r="Y310"/>
    </row>
    <row r="311" spans="5:25" x14ac:dyDescent="0.25">
      <c r="E311"/>
      <c r="F311"/>
      <c r="G311"/>
      <c r="H311"/>
      <c r="I311"/>
      <c r="J311"/>
      <c r="K311"/>
      <c r="S311"/>
      <c r="T311"/>
      <c r="U311"/>
      <c r="V311"/>
      <c r="W311"/>
      <c r="X311"/>
      <c r="Y311"/>
    </row>
    <row r="312" spans="5:25" x14ac:dyDescent="0.25">
      <c r="E312"/>
      <c r="F312"/>
      <c r="G312"/>
      <c r="H312"/>
      <c r="I312"/>
      <c r="J312"/>
      <c r="K312"/>
      <c r="S312"/>
      <c r="T312"/>
      <c r="U312"/>
      <c r="V312"/>
      <c r="W312"/>
      <c r="X312"/>
      <c r="Y312"/>
    </row>
    <row r="313" spans="5:25" x14ac:dyDescent="0.25">
      <c r="E313"/>
      <c r="F313"/>
      <c r="G313"/>
      <c r="H313"/>
      <c r="I313"/>
      <c r="J313"/>
      <c r="K313"/>
      <c r="S313"/>
      <c r="T313"/>
      <c r="U313"/>
      <c r="V313"/>
      <c r="W313"/>
      <c r="X313"/>
      <c r="Y313"/>
    </row>
    <row r="314" spans="5:25" x14ac:dyDescent="0.25">
      <c r="E314"/>
      <c r="F314"/>
      <c r="G314"/>
      <c r="H314"/>
      <c r="I314"/>
      <c r="J314"/>
      <c r="K314"/>
      <c r="S314"/>
      <c r="T314"/>
      <c r="U314"/>
      <c r="V314"/>
      <c r="W314"/>
      <c r="X314"/>
      <c r="Y314"/>
    </row>
    <row r="315" spans="5:25" x14ac:dyDescent="0.25">
      <c r="E315"/>
      <c r="F315"/>
      <c r="G315"/>
      <c r="H315"/>
      <c r="I315"/>
      <c r="J315"/>
      <c r="K315"/>
      <c r="S315"/>
      <c r="T315"/>
      <c r="U315"/>
      <c r="V315"/>
      <c r="W315"/>
      <c r="X315"/>
      <c r="Y315"/>
    </row>
    <row r="316" spans="5:25" x14ac:dyDescent="0.25">
      <c r="E316"/>
      <c r="F316"/>
      <c r="G316"/>
      <c r="H316"/>
      <c r="I316"/>
      <c r="J316"/>
      <c r="K316"/>
      <c r="S316"/>
      <c r="T316"/>
      <c r="U316"/>
      <c r="V316"/>
      <c r="W316"/>
      <c r="X316"/>
      <c r="Y316"/>
    </row>
    <row r="317" spans="5:25" x14ac:dyDescent="0.25">
      <c r="E317"/>
      <c r="F317"/>
      <c r="G317"/>
      <c r="H317"/>
      <c r="I317"/>
      <c r="J317"/>
      <c r="K317"/>
      <c r="S317"/>
      <c r="T317"/>
      <c r="U317"/>
      <c r="V317"/>
      <c r="W317"/>
      <c r="X317"/>
      <c r="Y317"/>
    </row>
    <row r="318" spans="5:25" x14ac:dyDescent="0.25">
      <c r="E318"/>
      <c r="F318"/>
      <c r="G318"/>
      <c r="H318"/>
      <c r="I318"/>
      <c r="J318"/>
      <c r="K318"/>
      <c r="S318"/>
      <c r="T318"/>
      <c r="U318"/>
      <c r="V318"/>
      <c r="W318"/>
      <c r="X318"/>
      <c r="Y318"/>
    </row>
    <row r="319" spans="5:25" x14ac:dyDescent="0.25">
      <c r="E319"/>
      <c r="F319"/>
      <c r="G319"/>
      <c r="H319"/>
      <c r="I319"/>
      <c r="J319"/>
      <c r="K319"/>
      <c r="S319"/>
      <c r="T319"/>
      <c r="U319"/>
      <c r="V319"/>
      <c r="W319"/>
      <c r="X319"/>
      <c r="Y319"/>
    </row>
    <row r="320" spans="5:25" x14ac:dyDescent="0.25">
      <c r="E320"/>
      <c r="F320"/>
      <c r="G320"/>
      <c r="H320"/>
      <c r="I320"/>
      <c r="J320"/>
      <c r="K320"/>
      <c r="S320"/>
      <c r="T320"/>
      <c r="U320"/>
      <c r="V320"/>
      <c r="W320"/>
      <c r="X320"/>
      <c r="Y320"/>
    </row>
    <row r="321" spans="5:25" x14ac:dyDescent="0.25">
      <c r="E321"/>
      <c r="F321"/>
      <c r="G321"/>
      <c r="H321"/>
      <c r="I321"/>
      <c r="J321"/>
      <c r="K321"/>
      <c r="S321"/>
      <c r="T321"/>
      <c r="U321"/>
      <c r="V321"/>
      <c r="W321"/>
      <c r="X321"/>
      <c r="Y321"/>
    </row>
    <row r="322" spans="5:25" x14ac:dyDescent="0.25">
      <c r="E322"/>
      <c r="F322"/>
      <c r="G322"/>
      <c r="H322"/>
      <c r="I322"/>
      <c r="J322"/>
      <c r="K322"/>
      <c r="S322"/>
      <c r="T322"/>
      <c r="U322"/>
      <c r="V322"/>
      <c r="W322"/>
      <c r="X322"/>
      <c r="Y322"/>
    </row>
    <row r="323" spans="5:25" x14ac:dyDescent="0.25">
      <c r="E323"/>
      <c r="F323"/>
      <c r="G323"/>
      <c r="H323"/>
      <c r="I323"/>
      <c r="J323"/>
      <c r="K323"/>
      <c r="S323"/>
      <c r="T323"/>
      <c r="U323"/>
      <c r="V323"/>
      <c r="W323"/>
      <c r="X323"/>
      <c r="Y323"/>
    </row>
    <row r="324" spans="5:25" x14ac:dyDescent="0.25">
      <c r="E324"/>
      <c r="F324"/>
      <c r="G324"/>
      <c r="H324"/>
      <c r="I324"/>
      <c r="J324"/>
      <c r="K324"/>
      <c r="S324"/>
      <c r="T324"/>
      <c r="U324"/>
      <c r="V324"/>
      <c r="W324"/>
      <c r="X324"/>
      <c r="Y324"/>
    </row>
    <row r="325" spans="5:25" x14ac:dyDescent="0.25">
      <c r="E325"/>
      <c r="F325"/>
      <c r="G325"/>
      <c r="H325"/>
      <c r="I325"/>
      <c r="J325"/>
      <c r="K325"/>
      <c r="S325"/>
      <c r="T325"/>
      <c r="U325"/>
      <c r="V325"/>
      <c r="W325"/>
      <c r="X325"/>
      <c r="Y325"/>
    </row>
    <row r="326" spans="5:25" x14ac:dyDescent="0.25">
      <c r="E326"/>
      <c r="F326"/>
      <c r="G326"/>
      <c r="H326"/>
      <c r="I326"/>
      <c r="J326"/>
      <c r="K326"/>
      <c r="S326"/>
      <c r="T326"/>
      <c r="U326"/>
      <c r="V326"/>
      <c r="W326"/>
      <c r="X326"/>
      <c r="Y326"/>
    </row>
    <row r="327" spans="5:25" x14ac:dyDescent="0.25">
      <c r="E327"/>
      <c r="F327"/>
      <c r="G327"/>
      <c r="H327"/>
      <c r="I327"/>
      <c r="J327"/>
      <c r="K327"/>
      <c r="S327"/>
      <c r="T327"/>
      <c r="U327"/>
      <c r="V327"/>
      <c r="W327"/>
      <c r="X327"/>
      <c r="Y327"/>
    </row>
    <row r="328" spans="5:25" x14ac:dyDescent="0.25">
      <c r="E328"/>
      <c r="F328"/>
      <c r="G328"/>
      <c r="H328"/>
      <c r="I328"/>
      <c r="J328"/>
      <c r="K328"/>
      <c r="S328"/>
      <c r="T328"/>
      <c r="U328"/>
      <c r="V328"/>
      <c r="W328"/>
      <c r="X328"/>
      <c r="Y328"/>
    </row>
    <row r="329" spans="5:25" x14ac:dyDescent="0.25">
      <c r="E329"/>
      <c r="F329"/>
      <c r="G329"/>
      <c r="H329"/>
      <c r="I329"/>
      <c r="J329"/>
      <c r="K329"/>
      <c r="S329"/>
      <c r="T329"/>
      <c r="U329"/>
      <c r="V329"/>
      <c r="W329"/>
      <c r="X329"/>
      <c r="Y329"/>
    </row>
    <row r="330" spans="5:25" x14ac:dyDescent="0.25">
      <c r="E330"/>
      <c r="F330"/>
      <c r="G330"/>
      <c r="H330"/>
      <c r="I330"/>
      <c r="J330"/>
      <c r="K330"/>
      <c r="S330"/>
      <c r="T330"/>
      <c r="U330"/>
      <c r="V330"/>
      <c r="W330"/>
      <c r="X330"/>
      <c r="Y330"/>
    </row>
    <row r="331" spans="5:25" x14ac:dyDescent="0.25">
      <c r="E331"/>
      <c r="F331"/>
      <c r="G331"/>
      <c r="H331"/>
      <c r="I331"/>
      <c r="J331"/>
      <c r="K331"/>
      <c r="S331"/>
      <c r="T331"/>
      <c r="U331"/>
      <c r="V331"/>
      <c r="W331"/>
      <c r="X331"/>
      <c r="Y331"/>
    </row>
    <row r="332" spans="5:25" x14ac:dyDescent="0.25">
      <c r="E332"/>
      <c r="F332"/>
      <c r="G332"/>
      <c r="H332"/>
      <c r="I332"/>
      <c r="J332"/>
      <c r="K332"/>
      <c r="S332"/>
      <c r="T332"/>
      <c r="U332"/>
      <c r="V332"/>
      <c r="W332"/>
      <c r="X332"/>
      <c r="Y332"/>
    </row>
    <row r="333" spans="5:25" x14ac:dyDescent="0.25">
      <c r="E333"/>
      <c r="F333"/>
      <c r="G333"/>
      <c r="H333"/>
      <c r="I333"/>
      <c r="J333"/>
      <c r="K333"/>
      <c r="S333"/>
      <c r="T333"/>
      <c r="U333"/>
      <c r="V333"/>
      <c r="W333"/>
      <c r="X333"/>
      <c r="Y333"/>
    </row>
    <row r="334" spans="5:25" x14ac:dyDescent="0.25">
      <c r="E334"/>
      <c r="F334"/>
      <c r="G334"/>
      <c r="H334"/>
      <c r="I334"/>
      <c r="J334"/>
      <c r="K334"/>
      <c r="S334"/>
      <c r="T334"/>
      <c r="U334"/>
      <c r="V334"/>
      <c r="W334"/>
      <c r="X334"/>
      <c r="Y334"/>
    </row>
    <row r="335" spans="5:25" x14ac:dyDescent="0.25">
      <c r="E335"/>
      <c r="F335"/>
      <c r="G335"/>
      <c r="H335"/>
      <c r="I335"/>
      <c r="J335"/>
      <c r="K335"/>
      <c r="S335"/>
      <c r="T335"/>
      <c r="U335"/>
      <c r="V335"/>
      <c r="W335"/>
      <c r="X335"/>
      <c r="Y335"/>
    </row>
    <row r="336" spans="5:25" x14ac:dyDescent="0.25">
      <c r="E336"/>
      <c r="F336"/>
      <c r="G336"/>
      <c r="H336"/>
      <c r="I336"/>
      <c r="J336"/>
      <c r="K336"/>
      <c r="S336"/>
      <c r="T336"/>
      <c r="U336"/>
      <c r="V336"/>
      <c r="W336"/>
      <c r="X336"/>
      <c r="Y336"/>
    </row>
    <row r="337" spans="5:25" x14ac:dyDescent="0.25">
      <c r="E337"/>
      <c r="F337"/>
      <c r="G337"/>
      <c r="H337"/>
      <c r="I337"/>
      <c r="J337"/>
      <c r="K337"/>
      <c r="S337"/>
      <c r="T337"/>
      <c r="U337"/>
      <c r="V337"/>
      <c r="W337"/>
      <c r="X337"/>
      <c r="Y337"/>
    </row>
    <row r="338" spans="5:25" x14ac:dyDescent="0.25">
      <c r="E338"/>
      <c r="F338"/>
      <c r="G338"/>
      <c r="H338"/>
      <c r="I338"/>
      <c r="J338"/>
      <c r="K338"/>
      <c r="S338"/>
      <c r="T338"/>
      <c r="U338"/>
      <c r="V338"/>
      <c r="W338"/>
      <c r="X338"/>
      <c r="Y338"/>
    </row>
    <row r="339" spans="5:25" x14ac:dyDescent="0.25">
      <c r="E339"/>
      <c r="F339"/>
      <c r="G339"/>
      <c r="H339"/>
      <c r="I339"/>
      <c r="J339"/>
      <c r="K339"/>
      <c r="S339"/>
      <c r="T339"/>
      <c r="U339"/>
      <c r="V339"/>
      <c r="W339"/>
      <c r="X339"/>
      <c r="Y339"/>
    </row>
    <row r="340" spans="5:25" x14ac:dyDescent="0.25">
      <c r="E340"/>
      <c r="F340"/>
      <c r="G340"/>
      <c r="H340"/>
      <c r="I340"/>
      <c r="J340"/>
      <c r="K340"/>
      <c r="S340"/>
      <c r="T340"/>
      <c r="U340"/>
      <c r="V340"/>
      <c r="W340"/>
      <c r="X340"/>
      <c r="Y340"/>
    </row>
    <row r="341" spans="5:25" x14ac:dyDescent="0.25">
      <c r="E341"/>
      <c r="F341"/>
      <c r="G341"/>
      <c r="H341"/>
      <c r="I341"/>
      <c r="J341"/>
      <c r="K341"/>
      <c r="S341"/>
      <c r="T341"/>
      <c r="U341"/>
      <c r="V341"/>
      <c r="W341"/>
      <c r="X341"/>
      <c r="Y341"/>
    </row>
    <row r="342" spans="5:25" x14ac:dyDescent="0.25">
      <c r="E342"/>
      <c r="F342"/>
      <c r="G342"/>
      <c r="H342"/>
      <c r="I342"/>
      <c r="J342"/>
      <c r="K342"/>
      <c r="S342"/>
      <c r="T342"/>
      <c r="U342"/>
      <c r="V342"/>
      <c r="W342"/>
      <c r="X342"/>
      <c r="Y342"/>
    </row>
    <row r="343" spans="5:25" x14ac:dyDescent="0.25">
      <c r="E343"/>
      <c r="F343"/>
      <c r="G343"/>
      <c r="H343"/>
      <c r="I343"/>
      <c r="J343"/>
      <c r="K343"/>
      <c r="S343"/>
      <c r="T343"/>
      <c r="U343"/>
      <c r="V343"/>
      <c r="W343"/>
      <c r="X343"/>
      <c r="Y343"/>
    </row>
    <row r="344" spans="5:25" x14ac:dyDescent="0.25">
      <c r="E344"/>
      <c r="F344"/>
      <c r="G344"/>
      <c r="H344"/>
      <c r="I344"/>
      <c r="J344"/>
      <c r="K344"/>
      <c r="S344"/>
      <c r="T344"/>
      <c r="U344"/>
      <c r="V344"/>
      <c r="W344"/>
      <c r="X344"/>
      <c r="Y344"/>
    </row>
    <row r="345" spans="5:25" x14ac:dyDescent="0.25">
      <c r="E345"/>
      <c r="F345"/>
      <c r="G345"/>
      <c r="H345"/>
      <c r="I345"/>
      <c r="J345"/>
      <c r="K345"/>
      <c r="S345"/>
      <c r="T345"/>
      <c r="U345"/>
      <c r="V345"/>
      <c r="W345"/>
      <c r="X345"/>
      <c r="Y345"/>
    </row>
    <row r="346" spans="5:25" x14ac:dyDescent="0.25">
      <c r="E346"/>
      <c r="F346"/>
      <c r="G346"/>
      <c r="H346"/>
      <c r="I346"/>
      <c r="J346"/>
      <c r="K346"/>
      <c r="S346"/>
      <c r="T346"/>
      <c r="U346"/>
      <c r="V346"/>
      <c r="W346"/>
      <c r="X346"/>
      <c r="Y346"/>
    </row>
    <row r="347" spans="5:25" x14ac:dyDescent="0.25">
      <c r="E347"/>
      <c r="F347"/>
      <c r="G347"/>
      <c r="H347"/>
      <c r="I347"/>
      <c r="J347"/>
      <c r="K347"/>
      <c r="S347"/>
      <c r="T347"/>
      <c r="U347"/>
      <c r="V347"/>
      <c r="W347"/>
      <c r="X347"/>
      <c r="Y347"/>
    </row>
    <row r="348" spans="5:25" x14ac:dyDescent="0.25">
      <c r="E348"/>
      <c r="F348"/>
      <c r="G348"/>
      <c r="H348"/>
      <c r="I348"/>
      <c r="J348"/>
      <c r="K348"/>
      <c r="S348"/>
      <c r="T348"/>
      <c r="U348"/>
      <c r="V348"/>
      <c r="W348"/>
      <c r="X348"/>
      <c r="Y348"/>
    </row>
    <row r="349" spans="5:25" x14ac:dyDescent="0.25">
      <c r="E349"/>
      <c r="F349"/>
      <c r="G349"/>
      <c r="H349"/>
      <c r="I349"/>
      <c r="J349"/>
      <c r="K349"/>
      <c r="S349"/>
      <c r="T349"/>
      <c r="U349"/>
      <c r="V349"/>
      <c r="W349"/>
      <c r="X349"/>
      <c r="Y349"/>
    </row>
    <row r="350" spans="5:25" x14ac:dyDescent="0.25">
      <c r="E350"/>
      <c r="F350"/>
      <c r="G350"/>
      <c r="H350"/>
      <c r="I350"/>
      <c r="J350"/>
      <c r="K350"/>
      <c r="S350"/>
      <c r="T350"/>
      <c r="U350"/>
      <c r="V350"/>
      <c r="W350"/>
      <c r="X350"/>
      <c r="Y350"/>
    </row>
    <row r="351" spans="5:25" x14ac:dyDescent="0.25">
      <c r="E351"/>
      <c r="F351"/>
      <c r="G351"/>
      <c r="H351"/>
      <c r="I351"/>
      <c r="J351"/>
      <c r="K351"/>
      <c r="S351"/>
      <c r="T351"/>
      <c r="U351"/>
      <c r="V351"/>
      <c r="W351"/>
      <c r="X351"/>
      <c r="Y351"/>
    </row>
    <row r="352" spans="5:25" x14ac:dyDescent="0.25">
      <c r="E352"/>
      <c r="F352"/>
      <c r="G352"/>
      <c r="H352"/>
      <c r="I352"/>
      <c r="J352"/>
      <c r="K352"/>
      <c r="S352"/>
      <c r="T352"/>
      <c r="U352"/>
      <c r="V352"/>
      <c r="W352"/>
      <c r="X352"/>
      <c r="Y352"/>
    </row>
    <row r="353" spans="5:25" x14ac:dyDescent="0.25">
      <c r="E353"/>
      <c r="F353"/>
      <c r="G353"/>
      <c r="H353"/>
      <c r="I353"/>
      <c r="J353"/>
      <c r="K353"/>
      <c r="S353"/>
      <c r="T353"/>
      <c r="U353"/>
      <c r="V353"/>
      <c r="W353"/>
      <c r="X353"/>
      <c r="Y353"/>
    </row>
    <row r="354" spans="5:25" x14ac:dyDescent="0.25">
      <c r="E354"/>
      <c r="F354"/>
      <c r="G354"/>
      <c r="H354"/>
      <c r="I354"/>
      <c r="J354"/>
      <c r="K354"/>
      <c r="S354"/>
      <c r="T354"/>
      <c r="U354"/>
      <c r="V354"/>
      <c r="W354"/>
      <c r="X354"/>
      <c r="Y354"/>
    </row>
    <row r="355" spans="5:25" x14ac:dyDescent="0.25">
      <c r="E355"/>
      <c r="F355"/>
      <c r="G355"/>
      <c r="H355"/>
      <c r="I355"/>
      <c r="J355"/>
      <c r="K355"/>
      <c r="S355"/>
      <c r="T355"/>
      <c r="U355"/>
      <c r="V355"/>
      <c r="W355"/>
      <c r="X355"/>
      <c r="Y355"/>
    </row>
    <row r="356" spans="5:25" x14ac:dyDescent="0.25">
      <c r="E356"/>
      <c r="F356"/>
      <c r="G356"/>
      <c r="H356"/>
      <c r="I356"/>
      <c r="J356"/>
      <c r="K356"/>
      <c r="S356"/>
      <c r="T356"/>
      <c r="U356"/>
      <c r="V356"/>
      <c r="W356"/>
      <c r="X356"/>
      <c r="Y356"/>
    </row>
    <row r="357" spans="5:25" x14ac:dyDescent="0.25">
      <c r="E357"/>
      <c r="F357"/>
      <c r="G357"/>
      <c r="H357"/>
      <c r="I357"/>
      <c r="J357"/>
      <c r="K357"/>
      <c r="S357"/>
      <c r="T357"/>
      <c r="U357"/>
      <c r="V357"/>
      <c r="W357"/>
      <c r="X357"/>
      <c r="Y357"/>
    </row>
    <row r="358" spans="5:25" x14ac:dyDescent="0.25">
      <c r="E358"/>
      <c r="F358"/>
      <c r="G358"/>
      <c r="H358"/>
      <c r="I358"/>
      <c r="J358"/>
      <c r="K358"/>
      <c r="S358"/>
      <c r="T358"/>
      <c r="U358"/>
      <c r="V358"/>
      <c r="W358"/>
      <c r="X358"/>
      <c r="Y358"/>
    </row>
    <row r="359" spans="5:25" x14ac:dyDescent="0.25">
      <c r="E359"/>
      <c r="F359"/>
      <c r="G359"/>
      <c r="H359"/>
      <c r="I359"/>
      <c r="J359"/>
      <c r="K359"/>
      <c r="S359"/>
      <c r="T359"/>
      <c r="U359"/>
      <c r="V359"/>
      <c r="W359"/>
      <c r="X359"/>
      <c r="Y359"/>
    </row>
    <row r="360" spans="5:25" x14ac:dyDescent="0.25">
      <c r="E360"/>
      <c r="F360"/>
      <c r="G360"/>
      <c r="H360"/>
      <c r="I360"/>
      <c r="J360"/>
      <c r="K360"/>
      <c r="S360"/>
      <c r="T360"/>
      <c r="U360"/>
      <c r="V360"/>
      <c r="W360"/>
      <c r="X360"/>
      <c r="Y360"/>
    </row>
    <row r="361" spans="5:25" x14ac:dyDescent="0.25">
      <c r="E361"/>
      <c r="F361"/>
      <c r="G361"/>
      <c r="H361"/>
      <c r="I361"/>
      <c r="J361"/>
      <c r="K361"/>
      <c r="S361"/>
      <c r="T361"/>
      <c r="U361"/>
      <c r="V361"/>
      <c r="W361"/>
      <c r="X361"/>
      <c r="Y361"/>
    </row>
    <row r="362" spans="5:25" x14ac:dyDescent="0.25">
      <c r="E362"/>
      <c r="F362"/>
      <c r="G362"/>
      <c r="H362"/>
      <c r="I362"/>
      <c r="J362"/>
      <c r="K362"/>
      <c r="S362"/>
      <c r="T362"/>
      <c r="U362"/>
      <c r="V362"/>
      <c r="W362"/>
      <c r="X362"/>
      <c r="Y362"/>
    </row>
    <row r="363" spans="5:25" x14ac:dyDescent="0.25">
      <c r="E363"/>
      <c r="F363"/>
      <c r="G363"/>
      <c r="H363"/>
      <c r="I363"/>
      <c r="J363"/>
      <c r="K363"/>
      <c r="S363"/>
      <c r="T363"/>
      <c r="U363"/>
      <c r="V363"/>
      <c r="W363"/>
      <c r="X363"/>
      <c r="Y363"/>
    </row>
    <row r="364" spans="5:25" x14ac:dyDescent="0.25">
      <c r="E364"/>
      <c r="F364"/>
      <c r="G364"/>
      <c r="H364"/>
      <c r="I364"/>
      <c r="J364"/>
      <c r="K364"/>
      <c r="S364"/>
      <c r="T364"/>
      <c r="U364"/>
      <c r="V364"/>
      <c r="W364"/>
      <c r="X364"/>
      <c r="Y364"/>
    </row>
    <row r="365" spans="5:25" x14ac:dyDescent="0.25">
      <c r="E365"/>
      <c r="F365"/>
      <c r="G365"/>
      <c r="H365"/>
      <c r="I365"/>
      <c r="J365"/>
      <c r="K365"/>
      <c r="S365"/>
      <c r="T365"/>
      <c r="U365"/>
      <c r="V365"/>
      <c r="W365"/>
      <c r="X365"/>
      <c r="Y365"/>
    </row>
    <row r="366" spans="5:25" x14ac:dyDescent="0.25">
      <c r="E366"/>
      <c r="F366"/>
      <c r="G366"/>
      <c r="H366"/>
      <c r="I366"/>
      <c r="J366"/>
      <c r="K366"/>
      <c r="S366"/>
      <c r="T366"/>
      <c r="U366"/>
      <c r="V366"/>
      <c r="W366"/>
      <c r="X366"/>
      <c r="Y366"/>
    </row>
    <row r="367" spans="5:25" x14ac:dyDescent="0.25">
      <c r="E367"/>
      <c r="F367"/>
      <c r="G367"/>
      <c r="H367"/>
      <c r="I367"/>
      <c r="J367"/>
      <c r="K367"/>
      <c r="S367"/>
      <c r="T367"/>
      <c r="U367"/>
      <c r="V367"/>
      <c r="W367"/>
      <c r="X367"/>
      <c r="Y367"/>
    </row>
    <row r="368" spans="5:25" x14ac:dyDescent="0.25">
      <c r="E368"/>
      <c r="F368"/>
      <c r="G368"/>
      <c r="H368"/>
      <c r="I368"/>
      <c r="J368"/>
      <c r="K368"/>
      <c r="S368"/>
      <c r="T368"/>
      <c r="U368"/>
      <c r="V368"/>
      <c r="W368"/>
      <c r="X368"/>
      <c r="Y368"/>
    </row>
    <row r="369" spans="5:25" x14ac:dyDescent="0.25">
      <c r="E369"/>
      <c r="F369"/>
      <c r="G369"/>
      <c r="H369"/>
      <c r="I369"/>
      <c r="J369"/>
      <c r="K369"/>
      <c r="S369"/>
      <c r="T369"/>
      <c r="U369"/>
      <c r="V369"/>
      <c r="W369"/>
      <c r="X369"/>
      <c r="Y369"/>
    </row>
    <row r="370" spans="5:25" x14ac:dyDescent="0.25">
      <c r="E370"/>
      <c r="F370"/>
      <c r="G370"/>
      <c r="H370"/>
      <c r="I370"/>
      <c r="J370"/>
      <c r="K370"/>
      <c r="S370"/>
      <c r="T370"/>
      <c r="U370"/>
      <c r="V370"/>
      <c r="W370"/>
      <c r="X370"/>
      <c r="Y370"/>
    </row>
    <row r="371" spans="5:25" x14ac:dyDescent="0.25">
      <c r="E371"/>
      <c r="F371"/>
      <c r="G371"/>
      <c r="H371"/>
      <c r="I371"/>
      <c r="J371"/>
      <c r="K371"/>
      <c r="S371"/>
      <c r="T371"/>
      <c r="U371"/>
      <c r="V371"/>
      <c r="W371"/>
      <c r="X371"/>
      <c r="Y371"/>
    </row>
    <row r="372" spans="5:25" x14ac:dyDescent="0.25">
      <c r="E372"/>
      <c r="F372"/>
      <c r="G372"/>
      <c r="H372"/>
      <c r="I372"/>
      <c r="J372"/>
      <c r="K372"/>
      <c r="S372"/>
      <c r="T372"/>
      <c r="U372"/>
      <c r="V372"/>
      <c r="W372"/>
      <c r="X372"/>
      <c r="Y372"/>
    </row>
    <row r="373" spans="5:25" x14ac:dyDescent="0.25">
      <c r="E373"/>
      <c r="F373"/>
      <c r="G373"/>
      <c r="H373"/>
      <c r="I373"/>
      <c r="J373"/>
      <c r="K373"/>
      <c r="S373"/>
      <c r="T373"/>
      <c r="U373"/>
      <c r="V373"/>
      <c r="W373"/>
      <c r="X373"/>
      <c r="Y373"/>
    </row>
    <row r="374" spans="5:25" x14ac:dyDescent="0.25">
      <c r="E374"/>
      <c r="F374"/>
      <c r="G374"/>
      <c r="H374"/>
      <c r="I374"/>
      <c r="J374"/>
      <c r="K374"/>
      <c r="S374"/>
      <c r="T374"/>
      <c r="U374"/>
      <c r="V374"/>
      <c r="W374"/>
      <c r="X374"/>
      <c r="Y374"/>
    </row>
    <row r="375" spans="5:25" x14ac:dyDescent="0.25">
      <c r="E375"/>
      <c r="F375"/>
      <c r="G375"/>
      <c r="H375"/>
      <c r="I375"/>
      <c r="J375"/>
      <c r="K375"/>
      <c r="S375"/>
      <c r="T375"/>
      <c r="U375"/>
      <c r="V375"/>
      <c r="W375"/>
      <c r="X375"/>
      <c r="Y375"/>
    </row>
    <row r="376" spans="5:25" x14ac:dyDescent="0.25">
      <c r="E376"/>
      <c r="F376"/>
      <c r="G376"/>
      <c r="H376"/>
      <c r="I376"/>
      <c r="J376"/>
      <c r="K376"/>
      <c r="S376"/>
      <c r="T376"/>
      <c r="U376"/>
      <c r="V376"/>
      <c r="W376"/>
      <c r="X376"/>
      <c r="Y376"/>
    </row>
    <row r="377" spans="5:25" x14ac:dyDescent="0.25">
      <c r="E377"/>
      <c r="F377"/>
      <c r="G377"/>
      <c r="H377"/>
      <c r="I377"/>
      <c r="J377"/>
      <c r="K377"/>
      <c r="S377"/>
      <c r="T377"/>
      <c r="U377"/>
      <c r="V377"/>
      <c r="W377"/>
      <c r="X377"/>
      <c r="Y377"/>
    </row>
    <row r="378" spans="5:25" x14ac:dyDescent="0.25">
      <c r="E378"/>
      <c r="F378"/>
      <c r="G378"/>
      <c r="H378"/>
      <c r="I378"/>
      <c r="J378"/>
      <c r="K378"/>
      <c r="S378"/>
      <c r="T378"/>
      <c r="U378"/>
      <c r="V378"/>
      <c r="W378"/>
      <c r="X378"/>
      <c r="Y378"/>
    </row>
    <row r="379" spans="5:25" x14ac:dyDescent="0.25">
      <c r="E379"/>
      <c r="F379"/>
      <c r="G379"/>
      <c r="H379"/>
      <c r="I379"/>
      <c r="J379"/>
      <c r="K379"/>
      <c r="S379"/>
      <c r="T379"/>
      <c r="U379"/>
      <c r="V379"/>
      <c r="W379"/>
      <c r="X379"/>
      <c r="Y379"/>
    </row>
    <row r="380" spans="5:25" x14ac:dyDescent="0.25">
      <c r="E380"/>
      <c r="F380"/>
      <c r="G380"/>
      <c r="H380"/>
      <c r="I380"/>
      <c r="J380"/>
      <c r="K380"/>
      <c r="S380"/>
      <c r="T380"/>
      <c r="U380"/>
      <c r="V380"/>
      <c r="W380"/>
      <c r="X380"/>
      <c r="Y380"/>
    </row>
    <row r="381" spans="5:25" x14ac:dyDescent="0.25">
      <c r="E381"/>
      <c r="F381"/>
      <c r="G381"/>
      <c r="H381"/>
      <c r="I381"/>
      <c r="J381"/>
      <c r="K381"/>
      <c r="S381"/>
      <c r="T381"/>
      <c r="U381"/>
      <c r="V381"/>
      <c r="W381"/>
      <c r="X381"/>
      <c r="Y381"/>
    </row>
    <row r="382" spans="5:25" x14ac:dyDescent="0.25">
      <c r="E382"/>
      <c r="F382"/>
      <c r="G382"/>
      <c r="H382"/>
      <c r="I382"/>
      <c r="J382"/>
      <c r="K382"/>
      <c r="S382"/>
      <c r="T382"/>
      <c r="U382"/>
      <c r="V382"/>
      <c r="W382"/>
      <c r="X382"/>
      <c r="Y382"/>
    </row>
    <row r="383" spans="5:25" x14ac:dyDescent="0.25">
      <c r="E383"/>
      <c r="F383"/>
      <c r="G383"/>
      <c r="H383"/>
      <c r="I383"/>
      <c r="J383"/>
      <c r="K383"/>
      <c r="S383"/>
      <c r="T383"/>
      <c r="U383"/>
      <c r="V383"/>
      <c r="W383"/>
      <c r="X383"/>
      <c r="Y383"/>
    </row>
    <row r="384" spans="5:25" x14ac:dyDescent="0.25">
      <c r="E384"/>
      <c r="F384"/>
      <c r="G384"/>
      <c r="H384"/>
      <c r="I384"/>
      <c r="J384"/>
      <c r="K384"/>
      <c r="S384"/>
      <c r="T384"/>
      <c r="U384"/>
      <c r="V384"/>
      <c r="W384"/>
      <c r="X384"/>
      <c r="Y384"/>
    </row>
    <row r="385" spans="5:25" x14ac:dyDescent="0.25">
      <c r="E385"/>
      <c r="F385"/>
      <c r="G385"/>
      <c r="H385"/>
      <c r="I385"/>
      <c r="J385"/>
      <c r="K385"/>
      <c r="S385"/>
      <c r="T385"/>
      <c r="U385"/>
      <c r="V385"/>
      <c r="W385"/>
      <c r="X385"/>
      <c r="Y385"/>
    </row>
    <row r="386" spans="5:25" x14ac:dyDescent="0.25">
      <c r="E386"/>
      <c r="F386"/>
      <c r="G386"/>
      <c r="H386"/>
      <c r="I386"/>
      <c r="J386"/>
      <c r="K386"/>
      <c r="S386"/>
      <c r="T386"/>
      <c r="U386"/>
      <c r="V386"/>
      <c r="W386"/>
      <c r="X386"/>
      <c r="Y386"/>
    </row>
    <row r="387" spans="5:25" x14ac:dyDescent="0.25">
      <c r="E387"/>
      <c r="F387"/>
      <c r="G387"/>
      <c r="H387"/>
      <c r="I387"/>
      <c r="J387"/>
      <c r="K387"/>
      <c r="S387"/>
      <c r="T387"/>
      <c r="U387"/>
      <c r="V387"/>
      <c r="W387"/>
      <c r="X387"/>
      <c r="Y387"/>
    </row>
    <row r="388" spans="5:25" x14ac:dyDescent="0.25">
      <c r="E388"/>
      <c r="F388"/>
      <c r="G388"/>
      <c r="H388"/>
      <c r="I388"/>
      <c r="J388"/>
      <c r="K388"/>
      <c r="S388"/>
      <c r="T388"/>
      <c r="U388"/>
      <c r="V388"/>
      <c r="W388"/>
      <c r="X388"/>
      <c r="Y388"/>
    </row>
    <row r="389" spans="5:25" x14ac:dyDescent="0.25">
      <c r="E389"/>
      <c r="F389"/>
      <c r="G389"/>
      <c r="H389"/>
      <c r="I389"/>
      <c r="J389"/>
      <c r="K389"/>
      <c r="S389"/>
      <c r="T389"/>
      <c r="U389"/>
      <c r="V389"/>
      <c r="W389"/>
      <c r="X389"/>
      <c r="Y389"/>
    </row>
    <row r="390" spans="5:25" x14ac:dyDescent="0.25">
      <c r="E390"/>
      <c r="F390"/>
      <c r="G390"/>
      <c r="H390"/>
      <c r="I390"/>
      <c r="J390"/>
      <c r="K390"/>
      <c r="S390"/>
      <c r="T390"/>
      <c r="U390"/>
      <c r="V390"/>
      <c r="W390"/>
      <c r="X390"/>
      <c r="Y390"/>
    </row>
    <row r="391" spans="5:25" x14ac:dyDescent="0.25">
      <c r="E391"/>
      <c r="F391"/>
      <c r="G391"/>
      <c r="H391"/>
      <c r="I391"/>
      <c r="J391"/>
      <c r="K391"/>
      <c r="S391"/>
      <c r="T391"/>
      <c r="U391"/>
      <c r="V391"/>
      <c r="W391"/>
      <c r="X391"/>
      <c r="Y391"/>
    </row>
    <row r="392" spans="5:25" x14ac:dyDescent="0.25">
      <c r="E392"/>
      <c r="F392"/>
      <c r="G392"/>
      <c r="H392"/>
      <c r="I392"/>
      <c r="J392"/>
      <c r="K392"/>
      <c r="S392"/>
      <c r="T392"/>
      <c r="U392"/>
      <c r="V392"/>
      <c r="W392"/>
      <c r="X392"/>
      <c r="Y392"/>
    </row>
    <row r="393" spans="5:25" x14ac:dyDescent="0.25">
      <c r="E393"/>
      <c r="F393"/>
      <c r="G393"/>
      <c r="H393"/>
      <c r="I393"/>
      <c r="J393"/>
      <c r="K393"/>
      <c r="S393"/>
      <c r="T393"/>
      <c r="U393"/>
      <c r="V393"/>
      <c r="W393"/>
      <c r="X393"/>
      <c r="Y393"/>
    </row>
    <row r="394" spans="5:25" x14ac:dyDescent="0.25">
      <c r="E394"/>
      <c r="F394"/>
      <c r="G394"/>
      <c r="H394"/>
      <c r="I394"/>
      <c r="J394"/>
      <c r="K394"/>
      <c r="S394"/>
      <c r="T394"/>
      <c r="U394"/>
      <c r="V394"/>
      <c r="W394"/>
      <c r="X394"/>
      <c r="Y394"/>
    </row>
    <row r="395" spans="5:25" x14ac:dyDescent="0.25">
      <c r="E395"/>
      <c r="F395"/>
      <c r="G395"/>
      <c r="H395"/>
      <c r="I395"/>
      <c r="J395"/>
      <c r="K395"/>
      <c r="S395"/>
      <c r="T395"/>
      <c r="U395"/>
      <c r="V395"/>
      <c r="W395"/>
      <c r="X395"/>
      <c r="Y395"/>
    </row>
    <row r="396" spans="5:25" x14ac:dyDescent="0.25">
      <c r="E396"/>
      <c r="F396"/>
      <c r="G396"/>
      <c r="H396"/>
      <c r="I396"/>
      <c r="J396"/>
      <c r="K396"/>
      <c r="S396"/>
      <c r="T396"/>
      <c r="U396"/>
      <c r="V396"/>
      <c r="W396"/>
      <c r="X396"/>
      <c r="Y396"/>
    </row>
    <row r="397" spans="5:25" x14ac:dyDescent="0.25">
      <c r="E397"/>
      <c r="F397"/>
      <c r="G397"/>
      <c r="H397"/>
      <c r="I397"/>
      <c r="J397"/>
      <c r="K397"/>
      <c r="S397"/>
      <c r="T397"/>
      <c r="U397"/>
      <c r="V397"/>
      <c r="W397"/>
      <c r="X397"/>
      <c r="Y397"/>
    </row>
    <row r="398" spans="5:25" x14ac:dyDescent="0.25">
      <c r="E398"/>
      <c r="F398"/>
      <c r="G398"/>
      <c r="H398"/>
      <c r="I398"/>
      <c r="J398"/>
      <c r="K398"/>
      <c r="S398"/>
      <c r="T398"/>
      <c r="U398"/>
      <c r="V398"/>
      <c r="W398"/>
      <c r="X398"/>
      <c r="Y398"/>
    </row>
    <row r="399" spans="5:25" x14ac:dyDescent="0.25">
      <c r="E399"/>
      <c r="F399"/>
      <c r="G399"/>
      <c r="H399"/>
      <c r="I399"/>
      <c r="J399"/>
      <c r="K399"/>
      <c r="S399"/>
      <c r="T399"/>
      <c r="U399"/>
      <c r="V399"/>
      <c r="W399"/>
      <c r="X399"/>
      <c r="Y399"/>
    </row>
    <row r="400" spans="5:25" x14ac:dyDescent="0.25">
      <c r="E400"/>
      <c r="F400"/>
      <c r="G400"/>
      <c r="H400"/>
      <c r="I400"/>
      <c r="J400"/>
      <c r="K400"/>
      <c r="S400"/>
      <c r="T400"/>
      <c r="U400"/>
      <c r="V400"/>
      <c r="W400"/>
      <c r="X400"/>
      <c r="Y400"/>
    </row>
    <row r="401" spans="5:25" x14ac:dyDescent="0.25">
      <c r="E401"/>
      <c r="F401"/>
      <c r="G401"/>
      <c r="H401"/>
      <c r="I401"/>
      <c r="J401"/>
      <c r="K401"/>
      <c r="S401"/>
      <c r="T401"/>
      <c r="U401"/>
      <c r="V401"/>
      <c r="W401"/>
      <c r="X401"/>
      <c r="Y401"/>
    </row>
    <row r="402" spans="5:25" x14ac:dyDescent="0.25">
      <c r="E402"/>
      <c r="F402"/>
      <c r="G402"/>
      <c r="H402"/>
      <c r="I402"/>
      <c r="J402"/>
      <c r="K402"/>
      <c r="S402"/>
      <c r="T402"/>
      <c r="U402"/>
      <c r="V402"/>
      <c r="W402"/>
      <c r="X402"/>
      <c r="Y402"/>
    </row>
    <row r="403" spans="5:25" x14ac:dyDescent="0.25">
      <c r="E403"/>
      <c r="F403"/>
      <c r="G403"/>
      <c r="H403"/>
      <c r="I403"/>
      <c r="J403"/>
      <c r="K403"/>
      <c r="S403"/>
      <c r="T403"/>
      <c r="U403"/>
      <c r="V403"/>
      <c r="W403"/>
      <c r="X403"/>
      <c r="Y403"/>
    </row>
    <row r="404" spans="5:25" x14ac:dyDescent="0.25">
      <c r="E404"/>
      <c r="F404"/>
      <c r="G404"/>
      <c r="H404"/>
      <c r="I404"/>
      <c r="J404"/>
      <c r="K404"/>
      <c r="S404"/>
      <c r="T404"/>
      <c r="U404"/>
      <c r="V404"/>
      <c r="W404"/>
      <c r="X404"/>
      <c r="Y404"/>
    </row>
    <row r="405" spans="5:25" x14ac:dyDescent="0.25">
      <c r="E405"/>
      <c r="F405"/>
      <c r="G405"/>
      <c r="H405"/>
      <c r="I405"/>
      <c r="J405"/>
      <c r="K405"/>
      <c r="S405"/>
      <c r="T405"/>
      <c r="U405"/>
      <c r="V405"/>
      <c r="W405"/>
      <c r="X405"/>
      <c r="Y405"/>
    </row>
    <row r="406" spans="5:25" x14ac:dyDescent="0.25">
      <c r="E406"/>
      <c r="F406"/>
      <c r="G406"/>
      <c r="H406"/>
      <c r="I406"/>
      <c r="J406"/>
      <c r="K406"/>
      <c r="S406"/>
      <c r="T406"/>
      <c r="U406"/>
      <c r="V406"/>
      <c r="W406"/>
      <c r="X406"/>
      <c r="Y406"/>
    </row>
    <row r="407" spans="5:25" x14ac:dyDescent="0.25">
      <c r="E407"/>
      <c r="F407"/>
      <c r="G407"/>
      <c r="H407"/>
      <c r="I407"/>
      <c r="J407"/>
      <c r="K407"/>
      <c r="S407"/>
      <c r="T407"/>
      <c r="U407"/>
      <c r="V407"/>
      <c r="W407"/>
      <c r="X407"/>
      <c r="Y407"/>
    </row>
    <row r="408" spans="5:25" x14ac:dyDescent="0.25">
      <c r="E408"/>
      <c r="F408"/>
      <c r="G408"/>
      <c r="H408"/>
      <c r="I408"/>
      <c r="J408"/>
      <c r="K408"/>
      <c r="S408"/>
      <c r="T408"/>
      <c r="U408"/>
      <c r="V408"/>
      <c r="W408"/>
      <c r="X408"/>
      <c r="Y408"/>
    </row>
    <row r="409" spans="5:25" x14ac:dyDescent="0.25">
      <c r="E409"/>
      <c r="F409"/>
      <c r="G409"/>
      <c r="H409"/>
      <c r="I409"/>
      <c r="J409"/>
      <c r="K409"/>
      <c r="S409"/>
      <c r="T409"/>
      <c r="U409"/>
      <c r="V409"/>
      <c r="W409"/>
      <c r="X409"/>
      <c r="Y409"/>
    </row>
    <row r="410" spans="5:25" x14ac:dyDescent="0.25">
      <c r="E410"/>
      <c r="F410"/>
      <c r="G410"/>
      <c r="H410"/>
      <c r="I410"/>
      <c r="J410"/>
      <c r="K410"/>
      <c r="S410"/>
      <c r="T410"/>
      <c r="U410"/>
      <c r="V410"/>
      <c r="W410"/>
      <c r="X410"/>
      <c r="Y410"/>
    </row>
    <row r="411" spans="5:25" x14ac:dyDescent="0.25">
      <c r="E411"/>
      <c r="F411"/>
      <c r="G411"/>
      <c r="H411"/>
      <c r="I411"/>
      <c r="J411"/>
      <c r="K411"/>
      <c r="S411"/>
      <c r="T411"/>
      <c r="U411"/>
      <c r="V411"/>
      <c r="W411"/>
      <c r="X411"/>
      <c r="Y411"/>
    </row>
    <row r="412" spans="5:25" x14ac:dyDescent="0.25">
      <c r="E412"/>
      <c r="F412"/>
      <c r="G412"/>
      <c r="H412"/>
      <c r="I412"/>
      <c r="J412"/>
      <c r="K412"/>
      <c r="S412"/>
      <c r="T412"/>
      <c r="U412"/>
      <c r="V412"/>
      <c r="W412"/>
      <c r="X412"/>
      <c r="Y412"/>
    </row>
    <row r="413" spans="5:25" x14ac:dyDescent="0.25">
      <c r="E413"/>
      <c r="F413"/>
      <c r="G413"/>
      <c r="H413"/>
      <c r="I413"/>
      <c r="J413"/>
      <c r="K413"/>
      <c r="S413"/>
      <c r="T413"/>
      <c r="U413"/>
      <c r="V413"/>
      <c r="W413"/>
      <c r="X413"/>
      <c r="Y413"/>
    </row>
    <row r="414" spans="5:25" x14ac:dyDescent="0.25">
      <c r="E414"/>
      <c r="F414"/>
      <c r="G414"/>
      <c r="H414"/>
      <c r="I414"/>
      <c r="J414"/>
      <c r="K414"/>
      <c r="S414"/>
      <c r="T414"/>
      <c r="U414"/>
      <c r="V414"/>
      <c r="W414"/>
      <c r="X414"/>
      <c r="Y414"/>
    </row>
    <row r="415" spans="5:25" x14ac:dyDescent="0.25">
      <c r="E415"/>
      <c r="F415"/>
      <c r="G415"/>
      <c r="H415"/>
      <c r="I415"/>
      <c r="J415"/>
      <c r="K415"/>
      <c r="S415"/>
      <c r="T415"/>
      <c r="U415"/>
      <c r="V415"/>
      <c r="W415"/>
      <c r="X415"/>
      <c r="Y415"/>
    </row>
    <row r="416" spans="5:25" x14ac:dyDescent="0.25">
      <c r="E416"/>
      <c r="F416"/>
      <c r="G416"/>
      <c r="H416"/>
      <c r="I416"/>
      <c r="J416"/>
      <c r="K416"/>
      <c r="S416"/>
      <c r="T416"/>
      <c r="U416"/>
      <c r="V416"/>
      <c r="W416"/>
      <c r="X416"/>
      <c r="Y416"/>
    </row>
    <row r="417" spans="5:25" x14ac:dyDescent="0.25">
      <c r="E417"/>
      <c r="F417"/>
      <c r="G417"/>
      <c r="H417"/>
      <c r="I417"/>
      <c r="J417"/>
      <c r="K417"/>
      <c r="S417"/>
      <c r="T417"/>
      <c r="U417"/>
      <c r="V417"/>
      <c r="W417"/>
      <c r="X417"/>
      <c r="Y417"/>
    </row>
    <row r="418" spans="5:25" x14ac:dyDescent="0.25">
      <c r="E418"/>
      <c r="F418"/>
      <c r="G418"/>
      <c r="H418"/>
      <c r="I418"/>
      <c r="J418"/>
      <c r="K418"/>
      <c r="S418"/>
      <c r="T418"/>
      <c r="U418"/>
      <c r="V418"/>
      <c r="W418"/>
      <c r="X418"/>
      <c r="Y418"/>
    </row>
    <row r="419" spans="5:25" x14ac:dyDescent="0.25">
      <c r="E419"/>
      <c r="F419"/>
      <c r="G419"/>
      <c r="H419"/>
      <c r="I419"/>
      <c r="J419"/>
      <c r="K419"/>
      <c r="S419"/>
      <c r="T419"/>
      <c r="U419"/>
      <c r="V419"/>
      <c r="W419"/>
      <c r="X419"/>
      <c r="Y419"/>
    </row>
    <row r="420" spans="5:25" x14ac:dyDescent="0.25">
      <c r="E420"/>
      <c r="F420"/>
      <c r="G420"/>
      <c r="H420"/>
      <c r="I420"/>
      <c r="J420"/>
      <c r="K420"/>
      <c r="S420"/>
      <c r="T420"/>
      <c r="U420"/>
      <c r="V420"/>
      <c r="W420"/>
      <c r="X420"/>
      <c r="Y420"/>
    </row>
    <row r="421" spans="5:25" x14ac:dyDescent="0.25">
      <c r="E421"/>
      <c r="F421"/>
      <c r="G421"/>
      <c r="H421"/>
      <c r="I421"/>
      <c r="J421"/>
      <c r="K421"/>
      <c r="S421"/>
      <c r="T421"/>
      <c r="U421"/>
      <c r="V421"/>
      <c r="W421"/>
      <c r="X421"/>
      <c r="Y421"/>
    </row>
    <row r="422" spans="5:25" x14ac:dyDescent="0.25">
      <c r="E422"/>
      <c r="F422"/>
      <c r="G422"/>
      <c r="H422"/>
      <c r="I422"/>
      <c r="J422"/>
      <c r="K422"/>
      <c r="S422"/>
      <c r="T422"/>
      <c r="U422"/>
      <c r="V422"/>
      <c r="W422"/>
      <c r="X422"/>
      <c r="Y422"/>
    </row>
    <row r="423" spans="5:25" x14ac:dyDescent="0.25">
      <c r="E423"/>
      <c r="F423"/>
      <c r="G423"/>
      <c r="H423"/>
      <c r="I423"/>
      <c r="J423"/>
      <c r="K423"/>
      <c r="S423"/>
      <c r="T423"/>
      <c r="U423"/>
      <c r="V423"/>
      <c r="W423"/>
      <c r="X423"/>
      <c r="Y423"/>
    </row>
    <row r="424" spans="5:25" x14ac:dyDescent="0.25">
      <c r="E424"/>
      <c r="F424"/>
      <c r="G424"/>
      <c r="H424"/>
      <c r="I424"/>
      <c r="J424"/>
      <c r="K424"/>
      <c r="S424"/>
      <c r="T424"/>
      <c r="U424"/>
      <c r="V424"/>
      <c r="W424"/>
      <c r="X424"/>
      <c r="Y424"/>
    </row>
    <row r="425" spans="5:25" x14ac:dyDescent="0.25">
      <c r="E425"/>
      <c r="F425"/>
      <c r="G425"/>
      <c r="H425"/>
      <c r="I425"/>
      <c r="J425"/>
      <c r="K425"/>
      <c r="S425"/>
      <c r="T425"/>
      <c r="U425"/>
      <c r="V425"/>
      <c r="W425"/>
      <c r="X425"/>
      <c r="Y425"/>
    </row>
    <row r="426" spans="5:25" x14ac:dyDescent="0.25">
      <c r="E426"/>
      <c r="F426"/>
      <c r="G426"/>
      <c r="H426"/>
      <c r="I426"/>
      <c r="J426"/>
      <c r="K426"/>
      <c r="S426"/>
      <c r="T426"/>
      <c r="U426"/>
      <c r="V426"/>
      <c r="W426"/>
      <c r="X426"/>
      <c r="Y426"/>
    </row>
    <row r="427" spans="5:25" x14ac:dyDescent="0.25">
      <c r="E427"/>
      <c r="F427"/>
      <c r="G427"/>
      <c r="H427"/>
      <c r="I427"/>
      <c r="J427"/>
      <c r="K427"/>
      <c r="S427"/>
      <c r="T427"/>
      <c r="U427"/>
      <c r="V427"/>
      <c r="W427"/>
      <c r="X427"/>
      <c r="Y427"/>
    </row>
    <row r="428" spans="5:25" x14ac:dyDescent="0.25">
      <c r="E428"/>
      <c r="F428"/>
      <c r="G428"/>
      <c r="H428"/>
      <c r="I428"/>
      <c r="J428"/>
      <c r="K428"/>
      <c r="S428"/>
      <c r="T428"/>
      <c r="U428"/>
      <c r="V428"/>
      <c r="W428"/>
      <c r="X428"/>
      <c r="Y428"/>
    </row>
    <row r="429" spans="5:25" x14ac:dyDescent="0.25">
      <c r="E429"/>
      <c r="F429"/>
      <c r="G429"/>
      <c r="H429"/>
      <c r="I429"/>
      <c r="J429"/>
      <c r="K429"/>
      <c r="S429"/>
      <c r="T429"/>
      <c r="U429"/>
      <c r="V429"/>
      <c r="W429"/>
      <c r="X429"/>
      <c r="Y429"/>
    </row>
    <row r="430" spans="5:25" x14ac:dyDescent="0.25">
      <c r="E430"/>
      <c r="F430"/>
      <c r="G430"/>
      <c r="H430"/>
      <c r="I430"/>
      <c r="J430"/>
      <c r="K430"/>
      <c r="S430"/>
      <c r="T430"/>
      <c r="U430"/>
      <c r="V430"/>
      <c r="W430"/>
      <c r="X430"/>
      <c r="Y430"/>
    </row>
    <row r="431" spans="5:25" x14ac:dyDescent="0.25">
      <c r="E431"/>
      <c r="F431"/>
      <c r="G431"/>
      <c r="H431"/>
      <c r="I431"/>
      <c r="J431"/>
      <c r="K431"/>
      <c r="S431"/>
      <c r="T431"/>
      <c r="U431"/>
      <c r="V431"/>
      <c r="W431"/>
      <c r="X431"/>
      <c r="Y431"/>
    </row>
    <row r="432" spans="5:25" x14ac:dyDescent="0.25">
      <c r="E432"/>
      <c r="F432"/>
      <c r="G432"/>
      <c r="H432"/>
      <c r="I432"/>
      <c r="J432"/>
      <c r="K432"/>
      <c r="S432"/>
      <c r="T432"/>
      <c r="U432"/>
      <c r="V432"/>
      <c r="W432"/>
      <c r="X432"/>
      <c r="Y432"/>
    </row>
    <row r="433" spans="5:25" x14ac:dyDescent="0.25">
      <c r="E433"/>
      <c r="F433"/>
      <c r="G433"/>
      <c r="H433"/>
      <c r="I433"/>
      <c r="J433"/>
      <c r="K433"/>
      <c r="S433"/>
      <c r="T433"/>
      <c r="U433"/>
      <c r="V433"/>
      <c r="W433"/>
      <c r="X433"/>
      <c r="Y433"/>
    </row>
    <row r="434" spans="5:25" x14ac:dyDescent="0.25">
      <c r="E434"/>
      <c r="F434"/>
      <c r="G434"/>
      <c r="H434"/>
      <c r="I434"/>
      <c r="J434"/>
      <c r="K434"/>
      <c r="S434"/>
      <c r="T434"/>
      <c r="U434"/>
      <c r="V434"/>
      <c r="W434"/>
      <c r="X434"/>
      <c r="Y434"/>
    </row>
    <row r="435" spans="5:25" x14ac:dyDescent="0.25">
      <c r="E435"/>
      <c r="F435"/>
      <c r="G435"/>
      <c r="H435"/>
      <c r="I435"/>
      <c r="J435"/>
      <c r="K435"/>
      <c r="S435"/>
      <c r="T435"/>
      <c r="U435"/>
      <c r="V435"/>
      <c r="W435"/>
      <c r="X435"/>
      <c r="Y435"/>
    </row>
    <row r="436" spans="5:25" x14ac:dyDescent="0.25">
      <c r="E436"/>
      <c r="F436"/>
      <c r="G436"/>
      <c r="H436"/>
      <c r="I436"/>
      <c r="J436"/>
      <c r="K436"/>
      <c r="S436"/>
      <c r="T436"/>
      <c r="U436"/>
      <c r="V436"/>
      <c r="W436"/>
      <c r="X436"/>
      <c r="Y436"/>
    </row>
    <row r="437" spans="5:25" x14ac:dyDescent="0.25">
      <c r="E437"/>
      <c r="F437"/>
      <c r="G437"/>
      <c r="H437"/>
      <c r="I437"/>
      <c r="J437"/>
      <c r="K437"/>
      <c r="S437"/>
      <c r="T437"/>
      <c r="U437"/>
      <c r="V437"/>
      <c r="W437"/>
      <c r="X437"/>
      <c r="Y437"/>
    </row>
    <row r="438" spans="5:25" x14ac:dyDescent="0.25">
      <c r="E438"/>
      <c r="F438"/>
      <c r="G438"/>
      <c r="H438"/>
      <c r="I438"/>
      <c r="J438"/>
      <c r="K438"/>
      <c r="S438"/>
      <c r="T438"/>
      <c r="U438"/>
      <c r="V438"/>
      <c r="W438"/>
      <c r="X438"/>
      <c r="Y438"/>
    </row>
    <row r="439" spans="5:25" x14ac:dyDescent="0.25">
      <c r="E439"/>
      <c r="F439"/>
      <c r="G439"/>
      <c r="H439"/>
      <c r="I439"/>
      <c r="J439"/>
      <c r="K439"/>
      <c r="S439"/>
      <c r="T439"/>
      <c r="U439"/>
      <c r="V439"/>
      <c r="W439"/>
      <c r="X439"/>
      <c r="Y439"/>
    </row>
    <row r="440" spans="5:25" x14ac:dyDescent="0.25">
      <c r="E440"/>
      <c r="F440"/>
      <c r="G440"/>
      <c r="H440"/>
      <c r="I440"/>
      <c r="J440"/>
      <c r="K440"/>
      <c r="S440"/>
      <c r="T440"/>
      <c r="U440"/>
      <c r="V440"/>
      <c r="W440"/>
      <c r="X440"/>
      <c r="Y440"/>
    </row>
    <row r="441" spans="5:25" x14ac:dyDescent="0.25">
      <c r="E441"/>
      <c r="F441"/>
      <c r="G441"/>
      <c r="H441"/>
      <c r="I441"/>
      <c r="J441"/>
      <c r="K441"/>
      <c r="S441"/>
      <c r="T441"/>
      <c r="U441"/>
      <c r="V441"/>
      <c r="W441"/>
      <c r="X441"/>
      <c r="Y441"/>
    </row>
    <row r="442" spans="5:25" x14ac:dyDescent="0.25">
      <c r="E442"/>
      <c r="F442"/>
      <c r="G442"/>
      <c r="H442"/>
      <c r="I442"/>
      <c r="J442"/>
      <c r="K442"/>
      <c r="S442"/>
      <c r="T442"/>
      <c r="U442"/>
      <c r="V442"/>
      <c r="W442"/>
      <c r="X442"/>
      <c r="Y442"/>
    </row>
    <row r="443" spans="5:25" x14ac:dyDescent="0.25">
      <c r="E443"/>
      <c r="F443"/>
      <c r="G443"/>
      <c r="H443"/>
      <c r="I443"/>
      <c r="J443"/>
      <c r="K443"/>
      <c r="S443"/>
      <c r="T443"/>
      <c r="U443"/>
      <c r="V443"/>
      <c r="W443"/>
      <c r="X443"/>
      <c r="Y443"/>
    </row>
    <row r="444" spans="5:25" x14ac:dyDescent="0.25">
      <c r="E444"/>
      <c r="F444"/>
      <c r="G444"/>
      <c r="H444"/>
      <c r="I444"/>
      <c r="J444"/>
      <c r="K444"/>
      <c r="S444"/>
      <c r="T444"/>
      <c r="U444"/>
      <c r="V444"/>
      <c r="W444"/>
      <c r="X444"/>
      <c r="Y444"/>
    </row>
    <row r="445" spans="5:25" x14ac:dyDescent="0.25">
      <c r="E445"/>
      <c r="F445"/>
      <c r="G445"/>
      <c r="H445"/>
      <c r="I445"/>
      <c r="J445"/>
      <c r="K445"/>
      <c r="S445"/>
      <c r="T445"/>
      <c r="U445"/>
      <c r="V445"/>
      <c r="W445"/>
      <c r="X445"/>
      <c r="Y445"/>
    </row>
    <row r="446" spans="5:25" x14ac:dyDescent="0.25">
      <c r="E446"/>
      <c r="F446"/>
      <c r="G446"/>
      <c r="H446"/>
      <c r="I446"/>
      <c r="J446"/>
      <c r="K446"/>
      <c r="S446"/>
      <c r="T446"/>
      <c r="U446"/>
      <c r="V446"/>
      <c r="W446"/>
      <c r="X446"/>
      <c r="Y446"/>
    </row>
    <row r="447" spans="5:25" x14ac:dyDescent="0.25">
      <c r="E447"/>
      <c r="F447"/>
      <c r="G447"/>
      <c r="H447"/>
      <c r="I447"/>
      <c r="J447"/>
      <c r="K447"/>
      <c r="S447"/>
      <c r="T447"/>
      <c r="U447"/>
      <c r="V447"/>
      <c r="W447"/>
      <c r="X447"/>
      <c r="Y447"/>
    </row>
    <row r="448" spans="5:25" x14ac:dyDescent="0.25">
      <c r="E448"/>
      <c r="F448"/>
      <c r="G448"/>
      <c r="H448"/>
      <c r="I448"/>
      <c r="J448"/>
      <c r="K448"/>
      <c r="S448"/>
      <c r="T448"/>
      <c r="U448"/>
      <c r="V448"/>
      <c r="W448"/>
      <c r="X448"/>
      <c r="Y448"/>
    </row>
    <row r="449" spans="5:25" x14ac:dyDescent="0.25">
      <c r="E449"/>
      <c r="F449"/>
      <c r="G449"/>
      <c r="H449"/>
      <c r="I449"/>
      <c r="J449"/>
      <c r="K449"/>
      <c r="S449"/>
      <c r="T449"/>
      <c r="U449"/>
      <c r="V449"/>
      <c r="W449"/>
      <c r="X449"/>
      <c r="Y449"/>
    </row>
    <row r="450" spans="5:25" x14ac:dyDescent="0.25">
      <c r="E450"/>
      <c r="F450"/>
      <c r="G450"/>
      <c r="H450"/>
      <c r="I450"/>
      <c r="J450"/>
      <c r="K450"/>
      <c r="S450"/>
      <c r="T450"/>
      <c r="U450"/>
      <c r="V450"/>
      <c r="W450"/>
      <c r="X450"/>
      <c r="Y450"/>
    </row>
    <row r="451" spans="5:25" x14ac:dyDescent="0.25">
      <c r="E451"/>
      <c r="F451"/>
      <c r="G451"/>
      <c r="H451"/>
      <c r="I451"/>
      <c r="J451"/>
      <c r="K451"/>
      <c r="S451"/>
      <c r="T451"/>
      <c r="U451"/>
      <c r="V451"/>
      <c r="W451"/>
      <c r="X451"/>
      <c r="Y451"/>
    </row>
    <row r="452" spans="5:25" x14ac:dyDescent="0.25">
      <c r="E452"/>
      <c r="F452"/>
      <c r="G452"/>
      <c r="H452"/>
      <c r="I452"/>
      <c r="J452"/>
      <c r="K452"/>
      <c r="S452"/>
      <c r="T452"/>
      <c r="U452"/>
      <c r="V452"/>
      <c r="W452"/>
      <c r="X452"/>
      <c r="Y452"/>
    </row>
    <row r="453" spans="5:25" x14ac:dyDescent="0.25">
      <c r="E453"/>
      <c r="F453"/>
      <c r="G453"/>
      <c r="H453"/>
      <c r="I453"/>
      <c r="J453"/>
      <c r="K453"/>
      <c r="S453"/>
      <c r="T453"/>
      <c r="U453"/>
      <c r="V453"/>
      <c r="W453"/>
      <c r="X453"/>
      <c r="Y453"/>
    </row>
    <row r="454" spans="5:25" x14ac:dyDescent="0.25">
      <c r="E454"/>
      <c r="F454"/>
      <c r="G454"/>
      <c r="H454"/>
      <c r="I454"/>
      <c r="J454"/>
      <c r="K454"/>
      <c r="S454"/>
      <c r="T454"/>
      <c r="U454"/>
      <c r="V454"/>
      <c r="W454"/>
      <c r="X454"/>
      <c r="Y454"/>
    </row>
    <row r="455" spans="5:25" x14ac:dyDescent="0.25">
      <c r="E455"/>
      <c r="F455"/>
      <c r="G455"/>
      <c r="H455"/>
      <c r="I455"/>
      <c r="J455"/>
      <c r="K455"/>
      <c r="S455"/>
      <c r="T455"/>
      <c r="U455"/>
      <c r="V455"/>
      <c r="W455"/>
      <c r="X455"/>
      <c r="Y455"/>
    </row>
    <row r="456" spans="5:25" x14ac:dyDescent="0.25">
      <c r="E456"/>
      <c r="F456"/>
      <c r="G456"/>
      <c r="H456"/>
      <c r="I456"/>
      <c r="J456"/>
      <c r="K456"/>
      <c r="S456"/>
      <c r="T456"/>
      <c r="U456"/>
      <c r="V456"/>
      <c r="W456"/>
      <c r="X456"/>
      <c r="Y456"/>
    </row>
    <row r="457" spans="5:25" x14ac:dyDescent="0.25">
      <c r="E457"/>
      <c r="F457"/>
      <c r="G457"/>
      <c r="H457"/>
      <c r="I457"/>
      <c r="J457"/>
      <c r="K457"/>
      <c r="S457"/>
      <c r="T457"/>
      <c r="U457"/>
      <c r="V457"/>
      <c r="W457"/>
      <c r="X457"/>
      <c r="Y457"/>
    </row>
    <row r="458" spans="5:25" x14ac:dyDescent="0.25">
      <c r="E458"/>
      <c r="F458"/>
      <c r="G458"/>
      <c r="H458"/>
      <c r="I458"/>
      <c r="J458"/>
      <c r="K458"/>
      <c r="S458"/>
      <c r="T458"/>
      <c r="U458"/>
      <c r="V458"/>
      <c r="W458"/>
      <c r="X458"/>
      <c r="Y458"/>
    </row>
    <row r="459" spans="5:25" x14ac:dyDescent="0.25">
      <c r="E459"/>
      <c r="F459"/>
      <c r="G459"/>
      <c r="H459"/>
      <c r="I459"/>
      <c r="J459"/>
      <c r="K459"/>
      <c r="S459"/>
      <c r="T459"/>
      <c r="U459"/>
      <c r="V459"/>
      <c r="W459"/>
      <c r="X459"/>
      <c r="Y459"/>
    </row>
    <row r="460" spans="5:25" x14ac:dyDescent="0.25">
      <c r="E460"/>
      <c r="F460"/>
      <c r="G460"/>
      <c r="H460"/>
      <c r="I460"/>
      <c r="J460"/>
      <c r="K460"/>
      <c r="S460"/>
      <c r="T460"/>
      <c r="U460"/>
      <c r="V460"/>
      <c r="W460"/>
      <c r="X460"/>
      <c r="Y460"/>
    </row>
    <row r="461" spans="5:25" x14ac:dyDescent="0.25">
      <c r="E461"/>
      <c r="F461"/>
      <c r="G461"/>
      <c r="H461"/>
      <c r="I461"/>
      <c r="J461"/>
      <c r="K461"/>
      <c r="S461"/>
      <c r="T461"/>
      <c r="U461"/>
      <c r="V461"/>
      <c r="W461"/>
      <c r="X461"/>
      <c r="Y461"/>
    </row>
    <row r="462" spans="5:25" x14ac:dyDescent="0.25">
      <c r="E462"/>
      <c r="F462"/>
      <c r="G462"/>
      <c r="H462"/>
      <c r="I462"/>
      <c r="J462"/>
      <c r="K462"/>
      <c r="S462"/>
      <c r="T462"/>
      <c r="U462"/>
      <c r="V462"/>
      <c r="W462"/>
      <c r="X462"/>
      <c r="Y462"/>
    </row>
    <row r="463" spans="5:25" x14ac:dyDescent="0.25">
      <c r="E463"/>
      <c r="F463"/>
      <c r="G463"/>
      <c r="H463"/>
      <c r="I463"/>
      <c r="J463"/>
      <c r="K463"/>
      <c r="S463"/>
      <c r="T463"/>
      <c r="U463"/>
      <c r="V463"/>
      <c r="W463"/>
      <c r="X463"/>
      <c r="Y463"/>
    </row>
    <row r="464" spans="5:25" x14ac:dyDescent="0.25">
      <c r="E464"/>
      <c r="F464"/>
      <c r="G464"/>
      <c r="H464"/>
      <c r="I464"/>
      <c r="J464"/>
      <c r="K464"/>
      <c r="S464"/>
      <c r="T464"/>
      <c r="U464"/>
      <c r="V464"/>
      <c r="W464"/>
      <c r="X464"/>
      <c r="Y464"/>
    </row>
    <row r="465" spans="5:25" x14ac:dyDescent="0.25">
      <c r="E465"/>
      <c r="F465"/>
      <c r="G465"/>
      <c r="H465"/>
      <c r="I465"/>
      <c r="J465"/>
      <c r="K465"/>
      <c r="S465"/>
      <c r="T465"/>
      <c r="U465"/>
      <c r="V465"/>
      <c r="W465"/>
      <c r="X465"/>
      <c r="Y465"/>
    </row>
    <row r="466" spans="5:25" x14ac:dyDescent="0.25">
      <c r="E466"/>
      <c r="F466"/>
      <c r="G466"/>
      <c r="H466"/>
      <c r="I466"/>
      <c r="J466"/>
      <c r="K466"/>
      <c r="S466"/>
      <c r="T466"/>
      <c r="U466"/>
      <c r="V466"/>
      <c r="W466"/>
      <c r="X466"/>
      <c r="Y466"/>
    </row>
    <row r="467" spans="5:25" x14ac:dyDescent="0.25">
      <c r="E467"/>
      <c r="F467"/>
      <c r="G467"/>
      <c r="H467"/>
      <c r="I467"/>
      <c r="J467"/>
      <c r="K467"/>
      <c r="S467"/>
      <c r="T467"/>
      <c r="U467"/>
      <c r="V467"/>
      <c r="W467"/>
      <c r="X467"/>
      <c r="Y467"/>
    </row>
    <row r="468" spans="5:25" x14ac:dyDescent="0.25">
      <c r="E468"/>
      <c r="F468"/>
      <c r="G468"/>
      <c r="H468"/>
      <c r="I468"/>
      <c r="J468"/>
      <c r="K468"/>
      <c r="S468"/>
      <c r="T468"/>
      <c r="U468"/>
      <c r="V468"/>
      <c r="W468"/>
      <c r="X468"/>
      <c r="Y468"/>
    </row>
    <row r="469" spans="5:25" x14ac:dyDescent="0.25">
      <c r="E469"/>
      <c r="F469"/>
      <c r="G469"/>
      <c r="H469"/>
      <c r="I469"/>
      <c r="J469"/>
      <c r="K469"/>
      <c r="S469"/>
      <c r="T469"/>
      <c r="U469"/>
      <c r="V469"/>
      <c r="W469"/>
      <c r="X469"/>
      <c r="Y469"/>
    </row>
    <row r="470" spans="5:25" x14ac:dyDescent="0.25">
      <c r="E470"/>
      <c r="F470"/>
      <c r="G470"/>
      <c r="H470"/>
      <c r="I470"/>
      <c r="J470"/>
      <c r="K470"/>
      <c r="S470"/>
      <c r="T470"/>
      <c r="U470"/>
      <c r="V470"/>
      <c r="W470"/>
      <c r="X470"/>
      <c r="Y470"/>
    </row>
    <row r="471" spans="5:25" x14ac:dyDescent="0.25">
      <c r="E471"/>
      <c r="F471"/>
      <c r="G471"/>
      <c r="H471"/>
      <c r="I471"/>
      <c r="J471"/>
      <c r="K471"/>
      <c r="S471"/>
      <c r="T471"/>
      <c r="U471"/>
      <c r="V471"/>
      <c r="W471"/>
      <c r="X471"/>
      <c r="Y471"/>
    </row>
    <row r="472" spans="5:25" x14ac:dyDescent="0.25">
      <c r="E472"/>
      <c r="F472"/>
      <c r="G472"/>
      <c r="H472"/>
      <c r="I472"/>
      <c r="J472"/>
      <c r="K472"/>
      <c r="S472"/>
      <c r="T472"/>
      <c r="U472"/>
      <c r="V472"/>
      <c r="W472"/>
      <c r="X472"/>
      <c r="Y472"/>
    </row>
    <row r="473" spans="5:25" x14ac:dyDescent="0.25">
      <c r="E473"/>
      <c r="F473"/>
      <c r="G473"/>
      <c r="H473"/>
      <c r="I473"/>
      <c r="J473"/>
      <c r="K473"/>
      <c r="S473"/>
      <c r="T473"/>
      <c r="U473"/>
      <c r="V473"/>
      <c r="W473"/>
      <c r="X473"/>
      <c r="Y473"/>
    </row>
    <row r="474" spans="5:25" x14ac:dyDescent="0.25">
      <c r="E474"/>
      <c r="F474"/>
      <c r="G474"/>
      <c r="H474"/>
      <c r="I474"/>
      <c r="J474"/>
      <c r="K474"/>
      <c r="S474"/>
      <c r="T474"/>
      <c r="U474"/>
      <c r="V474"/>
      <c r="W474"/>
      <c r="X474"/>
      <c r="Y474"/>
    </row>
    <row r="475" spans="5:25" x14ac:dyDescent="0.25">
      <c r="E475"/>
      <c r="F475"/>
      <c r="G475"/>
      <c r="H475"/>
      <c r="I475"/>
      <c r="J475"/>
      <c r="K475"/>
      <c r="S475"/>
      <c r="T475"/>
      <c r="U475"/>
      <c r="V475"/>
      <c r="W475"/>
      <c r="X475"/>
      <c r="Y475"/>
    </row>
    <row r="476" spans="5:25" x14ac:dyDescent="0.25">
      <c r="E476"/>
      <c r="F476"/>
      <c r="G476"/>
      <c r="H476"/>
      <c r="I476"/>
      <c r="J476"/>
      <c r="K476"/>
      <c r="S476"/>
      <c r="T476"/>
      <c r="U476"/>
      <c r="V476"/>
      <c r="W476"/>
      <c r="X476"/>
      <c r="Y476"/>
    </row>
    <row r="477" spans="5:25" x14ac:dyDescent="0.25">
      <c r="E477"/>
      <c r="F477"/>
      <c r="G477"/>
      <c r="H477"/>
      <c r="I477"/>
      <c r="J477"/>
      <c r="K477"/>
      <c r="S477"/>
      <c r="T477"/>
      <c r="U477"/>
      <c r="V477"/>
      <c r="W477"/>
      <c r="X477"/>
      <c r="Y477"/>
    </row>
    <row r="478" spans="5:25" x14ac:dyDescent="0.25">
      <c r="E478"/>
      <c r="F478"/>
      <c r="G478"/>
      <c r="H478"/>
      <c r="I478"/>
      <c r="J478"/>
      <c r="K478"/>
      <c r="S478"/>
      <c r="T478"/>
      <c r="U478"/>
      <c r="V478"/>
      <c r="W478"/>
      <c r="X478"/>
      <c r="Y478"/>
    </row>
    <row r="479" spans="5:25" x14ac:dyDescent="0.25">
      <c r="E479"/>
      <c r="F479"/>
      <c r="G479"/>
      <c r="H479"/>
      <c r="I479"/>
      <c r="J479"/>
      <c r="K479"/>
      <c r="S479"/>
      <c r="T479"/>
      <c r="U479"/>
      <c r="V479"/>
      <c r="W479"/>
      <c r="X479"/>
      <c r="Y479"/>
    </row>
    <row r="480" spans="5:25" x14ac:dyDescent="0.25">
      <c r="E480"/>
      <c r="F480"/>
      <c r="G480"/>
      <c r="H480"/>
      <c r="I480"/>
      <c r="J480"/>
      <c r="K480"/>
      <c r="S480"/>
      <c r="T480"/>
      <c r="U480"/>
      <c r="V480"/>
      <c r="W480"/>
      <c r="X480"/>
      <c r="Y480"/>
    </row>
    <row r="481" spans="5:25" x14ac:dyDescent="0.25">
      <c r="E481"/>
      <c r="F481"/>
      <c r="G481"/>
      <c r="H481"/>
      <c r="I481"/>
      <c r="J481"/>
      <c r="K481"/>
      <c r="S481"/>
      <c r="T481"/>
      <c r="U481"/>
      <c r="V481"/>
      <c r="W481"/>
      <c r="X481"/>
      <c r="Y481"/>
    </row>
    <row r="482" spans="5:25" x14ac:dyDescent="0.25">
      <c r="E482"/>
      <c r="F482"/>
      <c r="G482"/>
      <c r="H482"/>
      <c r="I482"/>
      <c r="J482"/>
      <c r="K482"/>
      <c r="S482"/>
      <c r="T482"/>
      <c r="U482"/>
      <c r="V482"/>
      <c r="W482"/>
      <c r="X482"/>
      <c r="Y482"/>
    </row>
    <row r="483" spans="5:25" x14ac:dyDescent="0.25">
      <c r="E483"/>
      <c r="F483"/>
      <c r="G483"/>
      <c r="H483"/>
      <c r="I483"/>
      <c r="J483"/>
      <c r="K483"/>
      <c r="S483"/>
      <c r="T483"/>
      <c r="U483"/>
      <c r="V483"/>
      <c r="W483"/>
      <c r="X483"/>
      <c r="Y483"/>
    </row>
    <row r="484" spans="5:25" x14ac:dyDescent="0.25">
      <c r="E484"/>
      <c r="F484"/>
      <c r="G484"/>
      <c r="H484"/>
      <c r="I484"/>
      <c r="J484"/>
      <c r="K484"/>
      <c r="S484"/>
      <c r="T484"/>
      <c r="U484"/>
      <c r="V484"/>
      <c r="W484"/>
      <c r="X484"/>
      <c r="Y484"/>
    </row>
    <row r="485" spans="5:25" x14ac:dyDescent="0.25">
      <c r="E485"/>
      <c r="F485"/>
      <c r="G485"/>
      <c r="H485"/>
      <c r="I485"/>
      <c r="J485"/>
      <c r="K485"/>
      <c r="S485"/>
      <c r="T485"/>
      <c r="U485"/>
      <c r="V485"/>
      <c r="W485"/>
      <c r="X485"/>
      <c r="Y485"/>
    </row>
    <row r="486" spans="5:25" x14ac:dyDescent="0.25">
      <c r="E486"/>
      <c r="F486"/>
      <c r="G486"/>
      <c r="H486"/>
      <c r="I486"/>
      <c r="J486"/>
      <c r="K486"/>
      <c r="S486"/>
      <c r="T486"/>
      <c r="U486"/>
      <c r="V486"/>
      <c r="W486"/>
      <c r="X486"/>
      <c r="Y486"/>
    </row>
    <row r="487" spans="5:25" x14ac:dyDescent="0.25">
      <c r="E487"/>
      <c r="F487"/>
      <c r="G487"/>
      <c r="H487"/>
      <c r="I487"/>
      <c r="J487"/>
      <c r="K487"/>
      <c r="S487"/>
      <c r="T487"/>
      <c r="U487"/>
      <c r="V487"/>
      <c r="W487"/>
      <c r="X487"/>
      <c r="Y487"/>
    </row>
    <row r="488" spans="5:25" x14ac:dyDescent="0.25">
      <c r="E488"/>
      <c r="F488"/>
      <c r="G488"/>
      <c r="H488"/>
      <c r="I488"/>
      <c r="J488"/>
      <c r="K488"/>
      <c r="S488"/>
      <c r="T488"/>
      <c r="U488"/>
      <c r="V488"/>
      <c r="W488"/>
      <c r="X488"/>
      <c r="Y488"/>
    </row>
    <row r="489" spans="5:25" x14ac:dyDescent="0.25">
      <c r="E489"/>
      <c r="F489"/>
      <c r="G489"/>
      <c r="H489"/>
      <c r="I489"/>
      <c r="J489"/>
      <c r="K489"/>
      <c r="S489"/>
      <c r="T489"/>
      <c r="U489"/>
      <c r="V489"/>
      <c r="W489"/>
      <c r="X489"/>
      <c r="Y489"/>
    </row>
    <row r="490" spans="5:25" x14ac:dyDescent="0.25">
      <c r="E490"/>
      <c r="F490"/>
      <c r="G490"/>
      <c r="H490"/>
      <c r="I490"/>
      <c r="J490"/>
      <c r="K490"/>
      <c r="S490"/>
      <c r="T490"/>
      <c r="U490"/>
      <c r="V490"/>
      <c r="W490"/>
      <c r="X490"/>
      <c r="Y490"/>
    </row>
    <row r="491" spans="5:25" x14ac:dyDescent="0.25">
      <c r="E491"/>
      <c r="F491"/>
      <c r="G491"/>
      <c r="H491"/>
      <c r="I491"/>
      <c r="J491"/>
      <c r="K491"/>
      <c r="S491"/>
      <c r="T491"/>
      <c r="U491"/>
      <c r="V491"/>
      <c r="W491"/>
      <c r="X491"/>
      <c r="Y491"/>
    </row>
    <row r="492" spans="5:25" x14ac:dyDescent="0.25">
      <c r="E492"/>
      <c r="F492"/>
      <c r="G492"/>
      <c r="H492"/>
      <c r="I492"/>
      <c r="J492"/>
      <c r="K492"/>
      <c r="S492"/>
      <c r="T492"/>
      <c r="U492"/>
      <c r="V492"/>
      <c r="W492"/>
      <c r="X492"/>
      <c r="Y492"/>
    </row>
    <row r="493" spans="5:25" x14ac:dyDescent="0.25">
      <c r="E493"/>
      <c r="F493"/>
      <c r="G493"/>
      <c r="H493"/>
      <c r="I493"/>
      <c r="J493"/>
      <c r="K493"/>
      <c r="S493"/>
      <c r="T493"/>
      <c r="U493"/>
      <c r="V493"/>
      <c r="W493"/>
      <c r="X493"/>
      <c r="Y493"/>
    </row>
    <row r="494" spans="5:25" x14ac:dyDescent="0.25">
      <c r="E494"/>
      <c r="F494"/>
      <c r="G494"/>
      <c r="H494"/>
      <c r="I494"/>
      <c r="J494"/>
      <c r="K494"/>
      <c r="S494"/>
      <c r="T494"/>
      <c r="U494"/>
      <c r="V494"/>
      <c r="W494"/>
      <c r="X494"/>
      <c r="Y494"/>
    </row>
    <row r="495" spans="5:25" x14ac:dyDescent="0.25">
      <c r="E495"/>
      <c r="F495"/>
      <c r="G495"/>
      <c r="H495"/>
      <c r="I495"/>
      <c r="J495"/>
      <c r="K495"/>
      <c r="S495"/>
      <c r="T495"/>
      <c r="U495"/>
      <c r="V495"/>
      <c r="W495"/>
      <c r="X495"/>
      <c r="Y495"/>
    </row>
    <row r="496" spans="5:25" x14ac:dyDescent="0.25">
      <c r="E496"/>
      <c r="F496"/>
      <c r="G496"/>
      <c r="H496"/>
      <c r="I496"/>
      <c r="J496"/>
      <c r="K496"/>
      <c r="S496"/>
      <c r="T496"/>
      <c r="U496"/>
      <c r="V496"/>
      <c r="W496"/>
      <c r="X496"/>
      <c r="Y496"/>
    </row>
    <row r="497" spans="5:25" x14ac:dyDescent="0.25">
      <c r="E497"/>
      <c r="F497"/>
      <c r="G497"/>
      <c r="H497"/>
      <c r="I497"/>
      <c r="J497"/>
      <c r="K497"/>
      <c r="S497"/>
      <c r="T497"/>
      <c r="U497"/>
      <c r="V497"/>
      <c r="W497"/>
      <c r="X497"/>
      <c r="Y497"/>
    </row>
    <row r="498" spans="5:25" x14ac:dyDescent="0.25">
      <c r="E498"/>
      <c r="F498"/>
      <c r="G498"/>
      <c r="H498"/>
      <c r="I498"/>
      <c r="J498"/>
      <c r="K498"/>
      <c r="S498"/>
      <c r="T498"/>
      <c r="U498"/>
      <c r="V498"/>
      <c r="W498"/>
      <c r="X498"/>
      <c r="Y498"/>
    </row>
    <row r="499" spans="5:25" x14ac:dyDescent="0.25">
      <c r="E499"/>
      <c r="F499"/>
      <c r="G499"/>
      <c r="H499"/>
      <c r="I499"/>
      <c r="J499"/>
      <c r="K499"/>
      <c r="S499"/>
      <c r="T499"/>
      <c r="U499"/>
      <c r="V499"/>
      <c r="W499"/>
      <c r="X499"/>
      <c r="Y499"/>
    </row>
    <row r="500" spans="5:25" x14ac:dyDescent="0.25">
      <c r="E500"/>
      <c r="F500"/>
      <c r="G500"/>
      <c r="H500"/>
      <c r="I500"/>
      <c r="J500"/>
      <c r="K500"/>
      <c r="S500"/>
      <c r="T500"/>
      <c r="U500"/>
      <c r="V500"/>
      <c r="W500"/>
      <c r="X500"/>
      <c r="Y500"/>
    </row>
    <row r="501" spans="5:25" x14ac:dyDescent="0.25">
      <c r="E501"/>
      <c r="F501"/>
      <c r="G501"/>
      <c r="H501"/>
      <c r="I501"/>
      <c r="J501"/>
      <c r="K501"/>
      <c r="S501"/>
      <c r="T501"/>
      <c r="U501"/>
      <c r="V501"/>
      <c r="W501"/>
      <c r="X501"/>
      <c r="Y501"/>
    </row>
    <row r="502" spans="5:25" x14ac:dyDescent="0.25">
      <c r="E502"/>
      <c r="F502"/>
      <c r="G502"/>
      <c r="H502"/>
      <c r="I502"/>
      <c r="J502"/>
      <c r="K502"/>
      <c r="S502"/>
      <c r="T502"/>
      <c r="U502"/>
      <c r="V502"/>
      <c r="W502"/>
      <c r="X502"/>
      <c r="Y502"/>
    </row>
    <row r="503" spans="5:25" x14ac:dyDescent="0.25">
      <c r="E503"/>
      <c r="F503"/>
      <c r="G503"/>
      <c r="H503"/>
      <c r="I503"/>
      <c r="J503"/>
      <c r="K503"/>
      <c r="S503"/>
      <c r="T503"/>
      <c r="U503"/>
      <c r="V503"/>
      <c r="W503"/>
      <c r="X503"/>
      <c r="Y503"/>
    </row>
    <row r="504" spans="5:25" x14ac:dyDescent="0.25">
      <c r="E504"/>
      <c r="F504"/>
      <c r="G504"/>
      <c r="H504"/>
      <c r="I504"/>
      <c r="J504"/>
      <c r="K504"/>
      <c r="S504"/>
      <c r="T504"/>
      <c r="U504"/>
      <c r="V504"/>
      <c r="W504"/>
      <c r="X504"/>
      <c r="Y504"/>
    </row>
    <row r="505" spans="5:25" x14ac:dyDescent="0.25">
      <c r="E505"/>
      <c r="F505"/>
      <c r="G505"/>
      <c r="H505"/>
      <c r="I505"/>
      <c r="J505"/>
      <c r="K505"/>
      <c r="S505"/>
      <c r="T505"/>
      <c r="U505"/>
      <c r="V505"/>
      <c r="W505"/>
      <c r="X505"/>
      <c r="Y505"/>
    </row>
    <row r="506" spans="5:25" x14ac:dyDescent="0.25">
      <c r="E506"/>
      <c r="F506"/>
      <c r="G506"/>
      <c r="H506"/>
      <c r="I506"/>
      <c r="J506"/>
      <c r="K506"/>
      <c r="S506"/>
      <c r="T506"/>
      <c r="U506"/>
      <c r="V506"/>
      <c r="W506"/>
      <c r="X506"/>
      <c r="Y506"/>
    </row>
    <row r="507" spans="5:25" x14ac:dyDescent="0.25">
      <c r="E507"/>
      <c r="F507"/>
      <c r="G507"/>
      <c r="H507"/>
      <c r="I507"/>
      <c r="J507"/>
      <c r="K507"/>
      <c r="S507"/>
      <c r="T507"/>
      <c r="U507"/>
      <c r="V507"/>
      <c r="W507"/>
      <c r="X507"/>
      <c r="Y507"/>
    </row>
    <row r="508" spans="5:25" x14ac:dyDescent="0.25">
      <c r="E508"/>
      <c r="F508"/>
      <c r="G508"/>
      <c r="H508"/>
      <c r="I508"/>
      <c r="J508"/>
      <c r="K508"/>
      <c r="S508"/>
      <c r="T508"/>
      <c r="U508"/>
      <c r="V508"/>
      <c r="W508"/>
      <c r="X508"/>
      <c r="Y508"/>
    </row>
    <row r="509" spans="5:25" x14ac:dyDescent="0.25">
      <c r="E509"/>
      <c r="F509"/>
      <c r="G509"/>
      <c r="H509"/>
      <c r="I509"/>
      <c r="J509"/>
      <c r="K509"/>
      <c r="S509"/>
      <c r="T509"/>
      <c r="U509"/>
      <c r="V509"/>
      <c r="W509"/>
      <c r="X509"/>
      <c r="Y509"/>
    </row>
    <row r="510" spans="5:25" x14ac:dyDescent="0.25">
      <c r="E510"/>
      <c r="F510"/>
      <c r="G510"/>
      <c r="H510"/>
      <c r="I510"/>
      <c r="J510"/>
      <c r="K510"/>
      <c r="S510"/>
      <c r="T510"/>
      <c r="U510"/>
      <c r="V510"/>
      <c r="W510"/>
      <c r="X510"/>
      <c r="Y510"/>
    </row>
    <row r="511" spans="5:25" x14ac:dyDescent="0.25">
      <c r="E511"/>
      <c r="F511"/>
      <c r="G511"/>
      <c r="H511"/>
      <c r="I511"/>
      <c r="J511"/>
      <c r="K511"/>
      <c r="S511"/>
      <c r="T511"/>
      <c r="U511"/>
      <c r="V511"/>
      <c r="W511"/>
      <c r="X511"/>
      <c r="Y511"/>
    </row>
    <row r="512" spans="5:25" x14ac:dyDescent="0.25">
      <c r="E512"/>
      <c r="F512"/>
      <c r="G512"/>
      <c r="H512"/>
      <c r="I512"/>
      <c r="J512"/>
      <c r="K512"/>
      <c r="S512"/>
      <c r="T512"/>
      <c r="U512"/>
      <c r="V512"/>
      <c r="W512"/>
      <c r="X512"/>
      <c r="Y512"/>
    </row>
    <row r="513" spans="5:25" x14ac:dyDescent="0.25">
      <c r="E513"/>
      <c r="F513"/>
      <c r="G513"/>
      <c r="H513"/>
      <c r="I513"/>
      <c r="J513"/>
      <c r="K513"/>
      <c r="S513"/>
      <c r="T513"/>
      <c r="U513"/>
      <c r="V513"/>
      <c r="W513"/>
      <c r="X513"/>
      <c r="Y513"/>
    </row>
    <row r="514" spans="5:25" x14ac:dyDescent="0.25">
      <c r="E514"/>
      <c r="F514"/>
      <c r="G514"/>
      <c r="H514"/>
      <c r="I514"/>
      <c r="J514"/>
      <c r="K514"/>
      <c r="S514"/>
      <c r="T514"/>
      <c r="U514"/>
      <c r="V514"/>
      <c r="W514"/>
      <c r="X514"/>
      <c r="Y514"/>
    </row>
    <row r="515" spans="5:25" x14ac:dyDescent="0.25">
      <c r="E515"/>
      <c r="F515"/>
      <c r="G515"/>
      <c r="H515"/>
      <c r="I515"/>
      <c r="J515"/>
      <c r="K515"/>
      <c r="S515"/>
      <c r="T515"/>
      <c r="U515"/>
      <c r="V515"/>
      <c r="W515"/>
      <c r="X515"/>
      <c r="Y515"/>
    </row>
    <row r="516" spans="5:25" x14ac:dyDescent="0.25">
      <c r="E516"/>
      <c r="F516"/>
      <c r="G516"/>
      <c r="H516"/>
      <c r="I516"/>
      <c r="J516"/>
      <c r="K516"/>
      <c r="S516"/>
      <c r="T516"/>
      <c r="U516"/>
      <c r="V516"/>
      <c r="W516"/>
      <c r="X516"/>
      <c r="Y516"/>
    </row>
    <row r="517" spans="5:25" x14ac:dyDescent="0.25">
      <c r="E517"/>
      <c r="F517"/>
      <c r="G517"/>
      <c r="H517"/>
      <c r="I517"/>
      <c r="J517"/>
      <c r="K517"/>
      <c r="S517"/>
      <c r="T517"/>
      <c r="U517"/>
      <c r="V517"/>
      <c r="W517"/>
      <c r="X517"/>
      <c r="Y517"/>
    </row>
  </sheetData>
  <mergeCells count="30">
    <mergeCell ref="E1:Y1"/>
    <mergeCell ref="E2:J2"/>
    <mergeCell ref="K2:K4"/>
    <mergeCell ref="L2:Q2"/>
    <mergeCell ref="R2:R4"/>
    <mergeCell ref="S2:X2"/>
    <mergeCell ref="Y2:Y4"/>
    <mergeCell ref="G3:H3"/>
    <mergeCell ref="I3:J3"/>
    <mergeCell ref="N3:O3"/>
    <mergeCell ref="P3:Q3"/>
    <mergeCell ref="U3:V3"/>
    <mergeCell ref="W3:X3"/>
    <mergeCell ref="A5:A13"/>
    <mergeCell ref="B5:B6"/>
    <mergeCell ref="C5:C6"/>
    <mergeCell ref="B13:D13"/>
    <mergeCell ref="A14:A18"/>
    <mergeCell ref="B18:D18"/>
    <mergeCell ref="A19:A31"/>
    <mergeCell ref="B23:B29"/>
    <mergeCell ref="C23:C29"/>
    <mergeCell ref="B31:D31"/>
    <mergeCell ref="A59:D59"/>
    <mergeCell ref="A32:A50"/>
    <mergeCell ref="B50:D50"/>
    <mergeCell ref="A52:A58"/>
    <mergeCell ref="B52:B54"/>
    <mergeCell ref="C52:C54"/>
    <mergeCell ref="B58:D58"/>
  </mergeCells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4"/>
  <sheetViews>
    <sheetView workbookViewId="0">
      <selection activeCell="E43" sqref="E43"/>
    </sheetView>
  </sheetViews>
  <sheetFormatPr baseColWidth="10" defaultColWidth="9.140625" defaultRowHeight="15" x14ac:dyDescent="0.25"/>
  <cols>
    <col min="1" max="1" width="23" bestFit="1" customWidth="1"/>
    <col min="2" max="2" width="16.28515625" bestFit="1" customWidth="1"/>
    <col min="3" max="3" width="33.28515625" customWidth="1"/>
    <col min="4" max="4" width="27" customWidth="1"/>
    <col min="5" max="5" width="30.28515625" style="94" bestFit="1" customWidth="1"/>
    <col min="6" max="6" width="30" style="103" bestFit="1" customWidth="1"/>
    <col min="7" max="7" width="15" style="114" customWidth="1"/>
    <col min="8" max="8" width="30.28515625" bestFit="1" customWidth="1"/>
    <col min="9" max="9" width="30" bestFit="1" customWidth="1"/>
    <col min="10" max="10" width="13.85546875" customWidth="1"/>
    <col min="11" max="11" width="30.28515625" style="94" bestFit="1" customWidth="1"/>
    <col min="12" max="12" width="30" style="103" bestFit="1" customWidth="1"/>
    <col min="13" max="13" width="14.85546875" style="114" customWidth="1"/>
  </cols>
  <sheetData>
    <row r="1" spans="1:13" x14ac:dyDescent="0.25">
      <c r="A1" s="74"/>
      <c r="B1" s="75"/>
      <c r="C1" s="75"/>
      <c r="D1" s="81"/>
      <c r="E1" s="166" t="s">
        <v>120</v>
      </c>
      <c r="F1" s="167"/>
      <c r="G1" s="167"/>
      <c r="H1" s="167"/>
      <c r="I1" s="167"/>
      <c r="J1" s="167"/>
      <c r="K1" s="167"/>
      <c r="L1" s="167"/>
      <c r="M1" s="168"/>
    </row>
    <row r="2" spans="1:13" x14ac:dyDescent="0.25">
      <c r="A2" s="76"/>
      <c r="B2" s="77"/>
      <c r="C2" s="77"/>
      <c r="D2" s="82"/>
      <c r="E2" s="190" t="s">
        <v>121</v>
      </c>
      <c r="F2" s="191"/>
      <c r="G2" s="192"/>
      <c r="H2" s="193" t="s">
        <v>89</v>
      </c>
      <c r="I2" s="191"/>
      <c r="J2" s="191"/>
      <c r="K2" s="190" t="s">
        <v>122</v>
      </c>
      <c r="L2" s="191"/>
      <c r="M2" s="192"/>
    </row>
    <row r="3" spans="1:13" x14ac:dyDescent="0.25">
      <c r="A3" s="76"/>
      <c r="B3" s="77"/>
      <c r="C3" s="77"/>
      <c r="D3" s="82"/>
      <c r="E3" s="184" t="s">
        <v>123</v>
      </c>
      <c r="F3" s="186" t="s">
        <v>124</v>
      </c>
      <c r="G3" s="188" t="s">
        <v>4</v>
      </c>
      <c r="H3" s="194" t="s">
        <v>123</v>
      </c>
      <c r="I3" s="186" t="s">
        <v>124</v>
      </c>
      <c r="J3" s="196" t="s">
        <v>4</v>
      </c>
      <c r="K3" s="184" t="s">
        <v>123</v>
      </c>
      <c r="L3" s="186" t="s">
        <v>124</v>
      </c>
      <c r="M3" s="188" t="s">
        <v>4</v>
      </c>
    </row>
    <row r="4" spans="1:13" ht="27.75" customHeight="1" thickBot="1" x14ac:dyDescent="0.3">
      <c r="A4" s="78" t="s">
        <v>125</v>
      </c>
      <c r="B4" s="79" t="s">
        <v>1</v>
      </c>
      <c r="C4" s="79" t="s">
        <v>2</v>
      </c>
      <c r="D4" s="83" t="s">
        <v>126</v>
      </c>
      <c r="E4" s="185"/>
      <c r="F4" s="187"/>
      <c r="G4" s="189"/>
      <c r="H4" s="195"/>
      <c r="I4" s="187"/>
      <c r="J4" s="197"/>
      <c r="K4" s="185"/>
      <c r="L4" s="187"/>
      <c r="M4" s="189"/>
    </row>
    <row r="5" spans="1:13" x14ac:dyDescent="0.25">
      <c r="A5" s="151" t="s">
        <v>5</v>
      </c>
      <c r="B5" s="151" t="s">
        <v>6</v>
      </c>
      <c r="C5" s="151" t="s">
        <v>7</v>
      </c>
      <c r="D5" s="3" t="s">
        <v>104</v>
      </c>
      <c r="E5" s="84">
        <v>1</v>
      </c>
      <c r="F5" s="85">
        <v>6</v>
      </c>
      <c r="G5" s="86">
        <v>7</v>
      </c>
      <c r="H5" s="45">
        <v>0.61280000000000001</v>
      </c>
      <c r="I5" s="45">
        <v>2.2381000000000002</v>
      </c>
      <c r="J5" s="87">
        <v>2.8509000000000002</v>
      </c>
      <c r="K5" s="88">
        <v>0.41666666669999997</v>
      </c>
      <c r="L5" s="89">
        <v>0.87113095229999993</v>
      </c>
      <c r="M5" s="90">
        <v>1.287797619</v>
      </c>
    </row>
    <row r="6" spans="1:13" x14ac:dyDescent="0.25">
      <c r="A6" s="152"/>
      <c r="B6" s="152"/>
      <c r="C6" s="152"/>
      <c r="D6" s="3" t="s">
        <v>105</v>
      </c>
      <c r="E6" s="84">
        <v>5</v>
      </c>
      <c r="F6" s="85">
        <v>3</v>
      </c>
      <c r="G6" s="91">
        <v>8</v>
      </c>
      <c r="H6" s="45">
        <v>2.8696999999999999</v>
      </c>
      <c r="I6" s="45">
        <v>2.1219999999999999</v>
      </c>
      <c r="J6" s="92">
        <v>4.9916999999999998</v>
      </c>
      <c r="K6" s="88">
        <v>1.7653801638</v>
      </c>
      <c r="L6" s="89">
        <v>0.90972222229999999</v>
      </c>
      <c r="M6" s="93">
        <v>2.6751023860999998</v>
      </c>
    </row>
    <row r="7" spans="1:13" x14ac:dyDescent="0.25">
      <c r="A7" s="152"/>
      <c r="B7" s="3" t="s">
        <v>8</v>
      </c>
      <c r="C7" s="3" t="s">
        <v>9</v>
      </c>
      <c r="D7" s="3" t="s">
        <v>10</v>
      </c>
      <c r="E7" s="84">
        <v>7</v>
      </c>
      <c r="F7" s="85">
        <v>12</v>
      </c>
      <c r="G7" s="91">
        <v>19</v>
      </c>
      <c r="H7" s="45">
        <v>4.2356000000000007</v>
      </c>
      <c r="I7" s="45">
        <v>6.9639999997000004</v>
      </c>
      <c r="J7" s="92">
        <v>11.1995999997</v>
      </c>
      <c r="K7" s="88">
        <v>2.3107829671000002</v>
      </c>
      <c r="L7" s="89">
        <v>4.3238636361999996</v>
      </c>
      <c r="M7" s="93">
        <v>6.6346466032999984</v>
      </c>
    </row>
    <row r="8" spans="1:13" x14ac:dyDescent="0.25">
      <c r="A8" s="152"/>
      <c r="B8" s="3" t="s">
        <v>11</v>
      </c>
      <c r="C8" s="3" t="s">
        <v>12</v>
      </c>
      <c r="D8" s="3" t="s">
        <v>10</v>
      </c>
      <c r="E8" s="84">
        <v>146</v>
      </c>
      <c r="F8" s="85">
        <v>203</v>
      </c>
      <c r="G8" s="91">
        <v>349</v>
      </c>
      <c r="H8" s="45">
        <v>115.42729999780001</v>
      </c>
      <c r="I8" s="45">
        <v>152.39899999809995</v>
      </c>
      <c r="J8" s="92">
        <v>267.82629999589989</v>
      </c>
      <c r="K8" s="88">
        <v>101.96495347549998</v>
      </c>
      <c r="L8" s="89">
        <v>99.621598421899961</v>
      </c>
      <c r="M8" s="93">
        <v>201.5865518974</v>
      </c>
    </row>
    <row r="9" spans="1:13" x14ac:dyDescent="0.25">
      <c r="A9" s="152"/>
      <c r="B9" s="3" t="s">
        <v>13</v>
      </c>
      <c r="C9" s="3" t="s">
        <v>14</v>
      </c>
      <c r="D9" s="3" t="s">
        <v>10</v>
      </c>
      <c r="E9" s="84">
        <v>37</v>
      </c>
      <c r="F9" s="85">
        <v>46</v>
      </c>
      <c r="G9" s="91">
        <v>83</v>
      </c>
      <c r="H9" s="45">
        <v>24.783499999399996</v>
      </c>
      <c r="I9" s="45">
        <v>26.623100000199997</v>
      </c>
      <c r="J9" s="92">
        <v>51.40659999959999</v>
      </c>
      <c r="K9" s="88">
        <v>15.4174528238</v>
      </c>
      <c r="L9" s="89">
        <v>17.321444547900001</v>
      </c>
      <c r="M9" s="93">
        <v>32.738897371699998</v>
      </c>
    </row>
    <row r="10" spans="1:13" x14ac:dyDescent="0.25">
      <c r="A10" s="152"/>
      <c r="B10" s="3" t="s">
        <v>15</v>
      </c>
      <c r="C10" s="3" t="s">
        <v>16</v>
      </c>
      <c r="D10" s="3" t="s">
        <v>10</v>
      </c>
      <c r="E10" s="84">
        <v>1</v>
      </c>
      <c r="F10" s="85">
        <v>9</v>
      </c>
      <c r="G10" s="91">
        <v>10</v>
      </c>
      <c r="H10" s="45">
        <v>0.50770000000000004</v>
      </c>
      <c r="I10" s="45">
        <v>5.5541</v>
      </c>
      <c r="J10" s="92">
        <v>6.0617999999999999</v>
      </c>
      <c r="K10" s="88">
        <v>0.1953125</v>
      </c>
      <c r="L10" s="89">
        <v>3.6547619047000004</v>
      </c>
      <c r="M10" s="93">
        <v>3.8500744047000004</v>
      </c>
    </row>
    <row r="11" spans="1:13" x14ac:dyDescent="0.25">
      <c r="A11" s="152"/>
      <c r="B11" s="3" t="s">
        <v>17</v>
      </c>
      <c r="C11" s="3" t="s">
        <v>18</v>
      </c>
      <c r="D11" s="3" t="s">
        <v>10</v>
      </c>
      <c r="F11" s="85">
        <v>2</v>
      </c>
      <c r="G11" s="91">
        <v>2</v>
      </c>
      <c r="I11" s="45">
        <v>1.0205999998999999</v>
      </c>
      <c r="J11" s="92">
        <v>1.0205999998999999</v>
      </c>
      <c r="L11" s="89">
        <v>0.47499999999999998</v>
      </c>
      <c r="M11" s="93">
        <v>0.47499999999999998</v>
      </c>
    </row>
    <row r="12" spans="1:13" ht="15.75" thickBot="1" x14ac:dyDescent="0.3">
      <c r="A12" s="152"/>
      <c r="B12" s="3" t="s">
        <v>19</v>
      </c>
      <c r="C12" s="3" t="s">
        <v>20</v>
      </c>
      <c r="D12" s="3" t="s">
        <v>10</v>
      </c>
      <c r="F12" s="85">
        <v>2</v>
      </c>
      <c r="G12" s="91">
        <v>2</v>
      </c>
      <c r="I12" s="45">
        <v>1.1040999999999999</v>
      </c>
      <c r="J12" s="92">
        <v>1.1040999999999999</v>
      </c>
      <c r="L12" s="89">
        <v>1.0499999999999998</v>
      </c>
      <c r="M12" s="93">
        <v>1.0499999999999998</v>
      </c>
    </row>
    <row r="13" spans="1:13" ht="16.5" thickTop="1" thickBot="1" x14ac:dyDescent="0.3">
      <c r="A13" s="152"/>
      <c r="B13" s="159" t="s">
        <v>4</v>
      </c>
      <c r="C13" s="160"/>
      <c r="D13" s="160"/>
      <c r="E13" s="95">
        <v>182</v>
      </c>
      <c r="F13" s="96">
        <v>253</v>
      </c>
      <c r="G13" s="97">
        <v>435</v>
      </c>
      <c r="H13" s="98">
        <v>148.43659999719998</v>
      </c>
      <c r="I13" s="47">
        <v>198.02499999789995</v>
      </c>
      <c r="J13" s="99">
        <v>346.46159999510002</v>
      </c>
      <c r="K13" s="100">
        <v>122.07054859690001</v>
      </c>
      <c r="L13" s="101">
        <v>128.22752168529991</v>
      </c>
      <c r="M13" s="102">
        <v>250.29807028220003</v>
      </c>
    </row>
    <row r="14" spans="1:13" ht="15.75" thickTop="1" x14ac:dyDescent="0.25">
      <c r="A14" s="151" t="s">
        <v>21</v>
      </c>
      <c r="B14" s="3" t="s">
        <v>22</v>
      </c>
      <c r="C14" s="3" t="s">
        <v>23</v>
      </c>
      <c r="D14" s="3" t="s">
        <v>10</v>
      </c>
      <c r="E14" s="84">
        <v>28</v>
      </c>
      <c r="F14" s="85">
        <v>32</v>
      </c>
      <c r="G14" s="91">
        <v>60</v>
      </c>
      <c r="H14" s="45">
        <v>17.121199999800002</v>
      </c>
      <c r="I14" s="45">
        <v>17.687100000900003</v>
      </c>
      <c r="J14" s="92">
        <v>34.808300000700001</v>
      </c>
      <c r="K14" s="88">
        <v>11.803934135800001</v>
      </c>
      <c r="L14" s="89">
        <v>10.5079622222</v>
      </c>
      <c r="M14" s="93">
        <v>22.311896358000002</v>
      </c>
    </row>
    <row r="15" spans="1:13" x14ac:dyDescent="0.25">
      <c r="A15" s="152"/>
      <c r="B15" s="3" t="s">
        <v>24</v>
      </c>
      <c r="C15" s="3" t="s">
        <v>25</v>
      </c>
      <c r="D15" s="3" t="s">
        <v>10</v>
      </c>
      <c r="E15" s="84">
        <v>1</v>
      </c>
      <c r="F15" s="85">
        <v>3</v>
      </c>
      <c r="G15" s="91">
        <v>4</v>
      </c>
      <c r="H15" s="45">
        <v>0.53069999999999995</v>
      </c>
      <c r="I15" s="45">
        <v>1.6117999999000001</v>
      </c>
      <c r="J15" s="92">
        <v>2.1424999999000001</v>
      </c>
      <c r="K15" s="88">
        <v>0.41666666670000002</v>
      </c>
      <c r="L15" s="89">
        <v>1.078125</v>
      </c>
      <c r="M15" s="93">
        <v>1.4947916667000001</v>
      </c>
    </row>
    <row r="16" spans="1:13" x14ac:dyDescent="0.25">
      <c r="A16" s="152"/>
      <c r="B16" s="3" t="s">
        <v>26</v>
      </c>
      <c r="C16" s="3" t="s">
        <v>27</v>
      </c>
      <c r="D16" s="3" t="s">
        <v>10</v>
      </c>
      <c r="E16" s="84">
        <v>237</v>
      </c>
      <c r="F16" s="85">
        <v>271</v>
      </c>
      <c r="G16" s="91">
        <v>508</v>
      </c>
      <c r="H16" s="45">
        <v>175.93379999780001</v>
      </c>
      <c r="I16" s="45">
        <v>192.03769999729988</v>
      </c>
      <c r="J16" s="92">
        <v>367.97149999509963</v>
      </c>
      <c r="K16" s="88">
        <v>134.51728014939994</v>
      </c>
      <c r="L16" s="89">
        <v>110.57424421080005</v>
      </c>
      <c r="M16" s="93">
        <v>245.09152436019994</v>
      </c>
    </row>
    <row r="17" spans="1:13" ht="15.75" thickBot="1" x14ac:dyDescent="0.3">
      <c r="A17" s="152"/>
      <c r="B17" s="3" t="s">
        <v>28</v>
      </c>
      <c r="C17" s="3" t="s">
        <v>29</v>
      </c>
      <c r="D17" s="3" t="s">
        <v>10</v>
      </c>
      <c r="E17" s="84">
        <v>13</v>
      </c>
      <c r="F17" s="85">
        <v>16</v>
      </c>
      <c r="G17" s="91">
        <v>29</v>
      </c>
      <c r="H17" s="45">
        <v>6.1863000000000001</v>
      </c>
      <c r="I17" s="45">
        <v>6.9323999999999995</v>
      </c>
      <c r="J17" s="92">
        <v>13.118699999999999</v>
      </c>
      <c r="K17" s="88">
        <v>4.2136938352</v>
      </c>
      <c r="L17" s="89">
        <v>4.0038865548000002</v>
      </c>
      <c r="M17" s="93">
        <v>8.2175803899999984</v>
      </c>
    </row>
    <row r="18" spans="1:13" ht="16.5" thickTop="1" thickBot="1" x14ac:dyDescent="0.3">
      <c r="A18" s="152"/>
      <c r="B18" s="159" t="s">
        <v>4</v>
      </c>
      <c r="C18" s="160"/>
      <c r="D18" s="160"/>
      <c r="E18" s="95">
        <v>258</v>
      </c>
      <c r="F18" s="96">
        <v>291</v>
      </c>
      <c r="G18" s="97">
        <v>549</v>
      </c>
      <c r="H18" s="98">
        <v>199.77199999759995</v>
      </c>
      <c r="I18" s="47">
        <v>218.26899999809982</v>
      </c>
      <c r="J18" s="99">
        <v>418.04099999570013</v>
      </c>
      <c r="K18" s="100">
        <v>150.95157478709999</v>
      </c>
      <c r="L18" s="101">
        <v>126.16421798780004</v>
      </c>
      <c r="M18" s="102">
        <v>277.11579277489983</v>
      </c>
    </row>
    <row r="19" spans="1:13" ht="15.75" thickTop="1" x14ac:dyDescent="0.25">
      <c r="A19" s="151" t="s">
        <v>30</v>
      </c>
      <c r="B19" s="3" t="s">
        <v>31</v>
      </c>
      <c r="C19" s="3" t="s">
        <v>32</v>
      </c>
      <c r="D19" s="3" t="s">
        <v>10</v>
      </c>
      <c r="E19" s="84">
        <v>23</v>
      </c>
      <c r="F19" s="85">
        <v>27</v>
      </c>
      <c r="G19" s="91">
        <v>50</v>
      </c>
      <c r="H19" s="45">
        <v>14.894298633399998</v>
      </c>
      <c r="I19" s="45">
        <v>16.043799999600004</v>
      </c>
      <c r="J19" s="92">
        <v>30.938098632999999</v>
      </c>
      <c r="K19" s="88">
        <v>11.976670306699999</v>
      </c>
      <c r="L19" s="89">
        <v>8.039831349</v>
      </c>
      <c r="M19" s="93">
        <v>20.016501655700001</v>
      </c>
    </row>
    <row r="20" spans="1:13" x14ac:dyDescent="0.25">
      <c r="A20" s="152"/>
      <c r="B20" s="3" t="s">
        <v>33</v>
      </c>
      <c r="C20" s="3" t="s">
        <v>34</v>
      </c>
      <c r="D20" s="3" t="s">
        <v>10</v>
      </c>
      <c r="F20" s="85">
        <v>1</v>
      </c>
      <c r="G20" s="91">
        <v>1</v>
      </c>
      <c r="I20" s="45">
        <v>0.44719999999999999</v>
      </c>
      <c r="J20" s="92">
        <v>0.44719999999999999</v>
      </c>
      <c r="L20" s="89">
        <v>0.2</v>
      </c>
      <c r="M20" s="93">
        <v>0.2</v>
      </c>
    </row>
    <row r="21" spans="1:13" x14ac:dyDescent="0.25">
      <c r="A21" s="152"/>
      <c r="B21" s="3" t="s">
        <v>35</v>
      </c>
      <c r="C21" s="3" t="s">
        <v>36</v>
      </c>
      <c r="D21" s="3" t="s">
        <v>10</v>
      </c>
      <c r="E21" s="84">
        <v>10</v>
      </c>
      <c r="F21" s="85">
        <v>10</v>
      </c>
      <c r="G21" s="91">
        <v>20</v>
      </c>
      <c r="H21" s="45">
        <v>6.8727</v>
      </c>
      <c r="I21" s="45">
        <v>7.3046999998999995</v>
      </c>
      <c r="J21" s="92">
        <v>14.1773999999</v>
      </c>
      <c r="K21" s="88">
        <v>4.1893535924999998</v>
      </c>
      <c r="L21" s="89">
        <v>4.1444444444000004</v>
      </c>
      <c r="M21" s="93">
        <v>8.3337980369000011</v>
      </c>
    </row>
    <row r="22" spans="1:13" x14ac:dyDescent="0.25">
      <c r="A22" s="152"/>
      <c r="B22" s="3" t="s">
        <v>37</v>
      </c>
      <c r="C22" s="3" t="s">
        <v>38</v>
      </c>
      <c r="D22" s="3" t="s">
        <v>10</v>
      </c>
      <c r="E22" s="84">
        <v>371</v>
      </c>
      <c r="F22" s="85">
        <v>297</v>
      </c>
      <c r="G22" s="91">
        <v>668</v>
      </c>
      <c r="H22" s="45">
        <v>265.77469999809989</v>
      </c>
      <c r="I22" s="45">
        <v>208.79590000159982</v>
      </c>
      <c r="J22" s="92">
        <v>474.57059999970016</v>
      </c>
      <c r="K22" s="88">
        <v>202.10547889169993</v>
      </c>
      <c r="L22" s="89">
        <v>135.28445819809997</v>
      </c>
      <c r="M22" s="93">
        <v>337.38993708980013</v>
      </c>
    </row>
    <row r="23" spans="1:13" x14ac:dyDescent="0.25">
      <c r="A23" s="152"/>
      <c r="B23" s="151" t="s">
        <v>39</v>
      </c>
      <c r="C23" s="151" t="s">
        <v>40</v>
      </c>
      <c r="D23" s="3" t="s">
        <v>97</v>
      </c>
      <c r="F23" s="85">
        <v>1</v>
      </c>
      <c r="G23" s="91">
        <v>1</v>
      </c>
      <c r="I23" s="45">
        <v>0.44719999999999999</v>
      </c>
      <c r="J23" s="92">
        <v>0.44719999999999999</v>
      </c>
      <c r="L23" s="89">
        <v>0.33333333329999998</v>
      </c>
      <c r="M23" s="93">
        <v>0.33333333329999998</v>
      </c>
    </row>
    <row r="24" spans="1:13" x14ac:dyDescent="0.25">
      <c r="A24" s="152"/>
      <c r="B24" s="152"/>
      <c r="C24" s="152"/>
      <c r="D24" s="3" t="s">
        <v>98</v>
      </c>
      <c r="E24" s="84">
        <v>19</v>
      </c>
      <c r="F24" s="85">
        <v>15</v>
      </c>
      <c r="G24" s="91">
        <v>34</v>
      </c>
      <c r="H24" s="45">
        <v>10.891399999999999</v>
      </c>
      <c r="I24" s="45">
        <v>9.1727999997000005</v>
      </c>
      <c r="J24" s="92">
        <v>20.064199999699998</v>
      </c>
      <c r="K24" s="88">
        <v>7.1420735479999999</v>
      </c>
      <c r="L24" s="89">
        <v>5.1555555555999995</v>
      </c>
      <c r="M24" s="93">
        <v>12.2976291036</v>
      </c>
    </row>
    <row r="25" spans="1:13" x14ac:dyDescent="0.25">
      <c r="A25" s="152"/>
      <c r="B25" s="152"/>
      <c r="C25" s="152"/>
      <c r="D25" s="3" t="s">
        <v>99</v>
      </c>
      <c r="E25" s="84">
        <v>1</v>
      </c>
      <c r="G25" s="91">
        <v>1</v>
      </c>
      <c r="H25" s="45">
        <v>0.87209999999999999</v>
      </c>
      <c r="J25" s="92">
        <v>0.87209999999999999</v>
      </c>
      <c r="K25" s="88">
        <v>0.52083333330000003</v>
      </c>
      <c r="M25" s="93">
        <v>0.52083333330000003</v>
      </c>
    </row>
    <row r="26" spans="1:13" x14ac:dyDescent="0.25">
      <c r="A26" s="152"/>
      <c r="B26" s="152"/>
      <c r="C26" s="152"/>
      <c r="D26" s="3" t="s">
        <v>100</v>
      </c>
      <c r="E26" s="84">
        <v>1</v>
      </c>
      <c r="F26" s="85">
        <v>1</v>
      </c>
      <c r="G26" s="91">
        <v>2</v>
      </c>
      <c r="H26" s="45">
        <v>0.37530000000000002</v>
      </c>
      <c r="I26" s="45">
        <v>0.5</v>
      </c>
      <c r="J26" s="92">
        <v>0.87529999999999997</v>
      </c>
      <c r="K26" s="88">
        <v>0.20833333330000001</v>
      </c>
      <c r="L26" s="89">
        <v>0.16666666669999999</v>
      </c>
      <c r="M26" s="93">
        <v>0.375</v>
      </c>
    </row>
    <row r="27" spans="1:13" x14ac:dyDescent="0.25">
      <c r="A27" s="152"/>
      <c r="B27" s="152"/>
      <c r="C27" s="152"/>
      <c r="D27" s="3" t="s">
        <v>101</v>
      </c>
      <c r="E27" s="84">
        <v>1</v>
      </c>
      <c r="G27" s="91">
        <v>1</v>
      </c>
      <c r="H27" s="45">
        <v>0.37530000000000002</v>
      </c>
      <c r="J27" s="92">
        <v>0.37530000000000002</v>
      </c>
      <c r="K27" s="88">
        <v>0.390625</v>
      </c>
      <c r="M27" s="93">
        <v>0.390625</v>
      </c>
    </row>
    <row r="28" spans="1:13" x14ac:dyDescent="0.25">
      <c r="A28" s="152"/>
      <c r="B28" s="152"/>
      <c r="C28" s="152"/>
      <c r="D28" s="3" t="s">
        <v>102</v>
      </c>
      <c r="E28" s="84">
        <v>1</v>
      </c>
      <c r="F28" s="85">
        <v>2</v>
      </c>
      <c r="G28" s="91">
        <v>3</v>
      </c>
      <c r="H28" s="45">
        <v>0.4914</v>
      </c>
      <c r="I28" s="45">
        <v>0.995</v>
      </c>
      <c r="J28" s="92">
        <v>1.4863999999999999</v>
      </c>
      <c r="K28" s="88">
        <v>0.3125</v>
      </c>
      <c r="L28" s="89">
        <v>0.76666666659999994</v>
      </c>
      <c r="M28" s="93">
        <v>1.0791666665999999</v>
      </c>
    </row>
    <row r="29" spans="1:13" x14ac:dyDescent="0.25">
      <c r="A29" s="152"/>
      <c r="B29" s="152"/>
      <c r="C29" s="152"/>
      <c r="D29" s="3" t="s">
        <v>103</v>
      </c>
      <c r="E29" s="84">
        <v>1</v>
      </c>
      <c r="G29" s="91">
        <v>1</v>
      </c>
      <c r="H29" s="45">
        <v>0.2298</v>
      </c>
      <c r="J29" s="92">
        <v>0.2298</v>
      </c>
      <c r="K29" s="88">
        <v>0.41666666670000002</v>
      </c>
      <c r="M29" s="93">
        <v>0.41666666670000002</v>
      </c>
    </row>
    <row r="30" spans="1:13" ht="15.75" thickBot="1" x14ac:dyDescent="0.3">
      <c r="A30" s="152"/>
      <c r="B30" s="3" t="s">
        <v>41</v>
      </c>
      <c r="C30" s="3" t="s">
        <v>42</v>
      </c>
      <c r="D30" s="3" t="s">
        <v>10</v>
      </c>
      <c r="E30" s="84">
        <v>122</v>
      </c>
      <c r="F30" s="85">
        <v>106</v>
      </c>
      <c r="G30" s="91">
        <v>228</v>
      </c>
      <c r="H30" s="45">
        <v>94.981099998999994</v>
      </c>
      <c r="I30" s="45">
        <v>71.071900000399964</v>
      </c>
      <c r="J30" s="92">
        <v>166.05299999939993</v>
      </c>
      <c r="K30" s="88">
        <v>80.575521044599995</v>
      </c>
      <c r="L30" s="89">
        <v>49.612535080299971</v>
      </c>
      <c r="M30" s="93">
        <v>130.18805612490002</v>
      </c>
    </row>
    <row r="31" spans="1:13" ht="16.5" thickTop="1" thickBot="1" x14ac:dyDescent="0.3">
      <c r="A31" s="152"/>
      <c r="B31" s="159" t="s">
        <v>4</v>
      </c>
      <c r="C31" s="160"/>
      <c r="D31" s="160"/>
      <c r="E31" s="95">
        <v>489</v>
      </c>
      <c r="F31" s="96">
        <v>400</v>
      </c>
      <c r="G31" s="97">
        <v>889</v>
      </c>
      <c r="H31" s="98">
        <v>395.75809863049972</v>
      </c>
      <c r="I31" s="47">
        <v>314.77850000120031</v>
      </c>
      <c r="J31" s="99">
        <v>710.53659863169946</v>
      </c>
      <c r="K31" s="100">
        <v>307.83805571680017</v>
      </c>
      <c r="L31" s="101">
        <v>203.703491294</v>
      </c>
      <c r="M31" s="102">
        <v>511.54154701080034</v>
      </c>
    </row>
    <row r="32" spans="1:13" ht="15.75" thickTop="1" x14ac:dyDescent="0.25">
      <c r="A32" s="151" t="s">
        <v>43</v>
      </c>
      <c r="B32" s="3" t="s">
        <v>44</v>
      </c>
      <c r="C32" s="3" t="s">
        <v>45</v>
      </c>
      <c r="D32" s="3" t="s">
        <v>10</v>
      </c>
      <c r="E32" s="84">
        <v>34</v>
      </c>
      <c r="F32" s="85">
        <v>78</v>
      </c>
      <c r="G32" s="91">
        <v>112</v>
      </c>
      <c r="H32" s="45">
        <v>21.911499999599997</v>
      </c>
      <c r="I32" s="45">
        <v>45.294799998199991</v>
      </c>
      <c r="J32" s="92">
        <v>67.206299997800031</v>
      </c>
      <c r="K32" s="88">
        <v>18.25230453</v>
      </c>
      <c r="L32" s="89">
        <v>27.099857781899999</v>
      </c>
      <c r="M32" s="93">
        <v>45.352162311899995</v>
      </c>
    </row>
    <row r="33" spans="1:13" x14ac:dyDescent="0.25">
      <c r="A33" s="152"/>
      <c r="B33" s="3" t="s">
        <v>46</v>
      </c>
      <c r="C33" s="3" t="s">
        <v>47</v>
      </c>
      <c r="D33" s="3" t="s">
        <v>10</v>
      </c>
      <c r="E33" s="84">
        <v>23</v>
      </c>
      <c r="F33" s="85">
        <v>21</v>
      </c>
      <c r="G33" s="91">
        <v>44</v>
      </c>
      <c r="H33" s="45">
        <v>16.517600000000005</v>
      </c>
      <c r="I33" s="45">
        <v>13.698999999900002</v>
      </c>
      <c r="J33" s="92">
        <v>30.216599999899998</v>
      </c>
      <c r="K33" s="88">
        <v>13.346771284200003</v>
      </c>
      <c r="L33" s="89">
        <v>10.021056721699999</v>
      </c>
      <c r="M33" s="93">
        <v>23.367828005900002</v>
      </c>
    </row>
    <row r="34" spans="1:13" x14ac:dyDescent="0.25">
      <c r="A34" s="152"/>
      <c r="B34" s="3" t="s">
        <v>48</v>
      </c>
      <c r="C34" s="3" t="s">
        <v>49</v>
      </c>
      <c r="D34" s="3" t="s">
        <v>10</v>
      </c>
      <c r="E34" s="84">
        <v>44</v>
      </c>
      <c r="F34" s="85">
        <v>69</v>
      </c>
      <c r="G34" s="91">
        <v>113</v>
      </c>
      <c r="H34" s="45">
        <v>32.564699999600002</v>
      </c>
      <c r="I34" s="45">
        <v>46.764799999300003</v>
      </c>
      <c r="J34" s="92">
        <v>79.32949999889999</v>
      </c>
      <c r="K34" s="88">
        <v>30.252949418899995</v>
      </c>
      <c r="L34" s="89">
        <v>32.470353788699995</v>
      </c>
      <c r="M34" s="93">
        <v>62.723303207600026</v>
      </c>
    </row>
    <row r="35" spans="1:13" x14ac:dyDescent="0.25">
      <c r="A35" s="152"/>
      <c r="B35" s="3" t="s">
        <v>50</v>
      </c>
      <c r="C35" s="3" t="s">
        <v>51</v>
      </c>
      <c r="D35" s="3" t="s">
        <v>10</v>
      </c>
      <c r="E35" s="84">
        <v>106</v>
      </c>
      <c r="F35" s="85">
        <v>179</v>
      </c>
      <c r="G35" s="91">
        <v>285</v>
      </c>
      <c r="H35" s="45">
        <v>63.509699997800013</v>
      </c>
      <c r="I35" s="45">
        <v>118.67370000019996</v>
      </c>
      <c r="J35" s="92">
        <v>182.18339999799994</v>
      </c>
      <c r="K35" s="88">
        <v>46.435899662600022</v>
      </c>
      <c r="L35" s="89">
        <v>67.597188292599981</v>
      </c>
      <c r="M35" s="93">
        <v>114.03308795519999</v>
      </c>
    </row>
    <row r="36" spans="1:13" x14ac:dyDescent="0.25">
      <c r="A36" s="152"/>
      <c r="B36" s="3" t="s">
        <v>52</v>
      </c>
      <c r="C36" s="3" t="s">
        <v>53</v>
      </c>
      <c r="D36" s="3" t="s">
        <v>10</v>
      </c>
      <c r="E36" s="84">
        <v>17</v>
      </c>
      <c r="F36" s="85">
        <v>13</v>
      </c>
      <c r="G36" s="91">
        <v>30</v>
      </c>
      <c r="H36" s="45">
        <v>13.372999999599999</v>
      </c>
      <c r="I36" s="45">
        <v>8.1225999998000002</v>
      </c>
      <c r="J36" s="92">
        <v>21.495599999400003</v>
      </c>
      <c r="K36" s="88">
        <v>10.9002976191</v>
      </c>
      <c r="L36" s="89">
        <v>4.8017857142999993</v>
      </c>
      <c r="M36" s="93">
        <v>15.702083333400001</v>
      </c>
    </row>
    <row r="37" spans="1:13" x14ac:dyDescent="0.25">
      <c r="A37" s="152"/>
      <c r="B37" s="3" t="s">
        <v>54</v>
      </c>
      <c r="C37" s="3" t="s">
        <v>55</v>
      </c>
      <c r="D37" s="3" t="s">
        <v>10</v>
      </c>
      <c r="E37" s="84">
        <v>20</v>
      </c>
      <c r="F37" s="85">
        <v>26</v>
      </c>
      <c r="G37" s="91">
        <v>46</v>
      </c>
      <c r="H37" s="45">
        <v>12.210399999999998</v>
      </c>
      <c r="I37" s="45">
        <v>14.317099999700002</v>
      </c>
      <c r="J37" s="92">
        <v>26.527499999699998</v>
      </c>
      <c r="K37" s="88">
        <v>8.8591123789000008</v>
      </c>
      <c r="L37" s="89">
        <v>8.7822358198999986</v>
      </c>
      <c r="M37" s="93">
        <v>17.641348198800003</v>
      </c>
    </row>
    <row r="38" spans="1:13" x14ac:dyDescent="0.25">
      <c r="A38" s="152"/>
      <c r="B38" s="3" t="s">
        <v>56</v>
      </c>
      <c r="C38" s="3" t="s">
        <v>57</v>
      </c>
      <c r="D38" s="3" t="s">
        <v>10</v>
      </c>
      <c r="F38" s="85">
        <v>6</v>
      </c>
      <c r="G38" s="91">
        <v>6</v>
      </c>
      <c r="I38" s="45">
        <v>3.5812999999000001</v>
      </c>
      <c r="J38" s="92">
        <v>3.5812999999000001</v>
      </c>
      <c r="L38" s="89">
        <v>2.6791666667</v>
      </c>
      <c r="M38" s="93">
        <v>2.6791666667</v>
      </c>
    </row>
    <row r="39" spans="1:13" x14ac:dyDescent="0.25">
      <c r="A39" s="152"/>
      <c r="B39" s="3" t="s">
        <v>58</v>
      </c>
      <c r="C39" s="3" t="s">
        <v>59</v>
      </c>
      <c r="D39" s="3" t="s">
        <v>10</v>
      </c>
      <c r="E39" s="84">
        <v>73</v>
      </c>
      <c r="F39" s="85">
        <v>64</v>
      </c>
      <c r="G39" s="91">
        <v>137</v>
      </c>
      <c r="H39" s="45">
        <v>60.138600001700027</v>
      </c>
      <c r="I39" s="45">
        <v>49.999000000000002</v>
      </c>
      <c r="J39" s="92">
        <v>110.13760000169995</v>
      </c>
      <c r="K39" s="88">
        <v>52.6885696959</v>
      </c>
      <c r="L39" s="89">
        <v>31.399449877400002</v>
      </c>
      <c r="M39" s="93">
        <v>84.088019573299974</v>
      </c>
    </row>
    <row r="40" spans="1:13" x14ac:dyDescent="0.25">
      <c r="A40" s="152"/>
      <c r="B40" s="3" t="s">
        <v>60</v>
      </c>
      <c r="C40" s="3" t="s">
        <v>61</v>
      </c>
      <c r="D40" s="3" t="s">
        <v>10</v>
      </c>
      <c r="E40" s="84">
        <v>64</v>
      </c>
      <c r="F40" s="85">
        <v>78</v>
      </c>
      <c r="G40" s="91">
        <v>142</v>
      </c>
      <c r="H40" s="45">
        <v>39.7981999991</v>
      </c>
      <c r="I40" s="45">
        <v>47.120399999599989</v>
      </c>
      <c r="J40" s="92">
        <v>86.918599998700017</v>
      </c>
      <c r="K40" s="88">
        <v>29.830399747400005</v>
      </c>
      <c r="L40" s="89">
        <v>26.429753396200002</v>
      </c>
      <c r="M40" s="93">
        <v>56.2601531436</v>
      </c>
    </row>
    <row r="41" spans="1:13" x14ac:dyDescent="0.25">
      <c r="A41" s="152"/>
      <c r="B41" s="3" t="s">
        <v>62</v>
      </c>
      <c r="C41" s="3" t="s">
        <v>63</v>
      </c>
      <c r="D41" s="3" t="s">
        <v>10</v>
      </c>
      <c r="E41" s="84">
        <v>14</v>
      </c>
      <c r="F41" s="85">
        <v>32</v>
      </c>
      <c r="G41" s="91">
        <v>46</v>
      </c>
      <c r="H41" s="45">
        <v>9.1943999997999999</v>
      </c>
      <c r="I41" s="45">
        <v>21.072499999800002</v>
      </c>
      <c r="J41" s="92">
        <v>30.266899999600007</v>
      </c>
      <c r="K41" s="88">
        <v>6.9010989011000001</v>
      </c>
      <c r="L41" s="89">
        <v>15.032738095099999</v>
      </c>
      <c r="M41" s="93">
        <v>21.933836996199997</v>
      </c>
    </row>
    <row r="42" spans="1:13" x14ac:dyDescent="0.25">
      <c r="A42" s="152"/>
      <c r="B42" s="3" t="s">
        <v>64</v>
      </c>
      <c r="C42" s="3" t="s">
        <v>65</v>
      </c>
      <c r="D42" s="3" t="s">
        <v>10</v>
      </c>
      <c r="E42" s="84">
        <v>1</v>
      </c>
      <c r="F42" s="85">
        <v>2</v>
      </c>
      <c r="G42" s="91">
        <v>3</v>
      </c>
      <c r="H42" s="45">
        <v>0.87209999999999999</v>
      </c>
      <c r="I42" s="45">
        <v>1.5911</v>
      </c>
      <c r="J42" s="92">
        <v>2.4632000000000001</v>
      </c>
      <c r="K42" s="88">
        <v>0.52083333330000003</v>
      </c>
      <c r="L42" s="89">
        <v>1.2916666667999999</v>
      </c>
      <c r="M42" s="93">
        <v>1.8125000001</v>
      </c>
    </row>
    <row r="43" spans="1:13" x14ac:dyDescent="0.25">
      <c r="A43" s="152"/>
      <c r="B43" s="3" t="s">
        <v>66</v>
      </c>
      <c r="C43" s="3" t="s">
        <v>67</v>
      </c>
      <c r="D43" s="3" t="s">
        <v>10</v>
      </c>
      <c r="E43" s="84">
        <v>3</v>
      </c>
      <c r="F43" s="85">
        <v>5</v>
      </c>
      <c r="G43" s="91">
        <v>8</v>
      </c>
      <c r="H43" s="45">
        <v>3.1177999996999999</v>
      </c>
      <c r="I43" s="45">
        <v>2.6044999999999998</v>
      </c>
      <c r="J43" s="92">
        <v>5.7222999996999997</v>
      </c>
      <c r="K43" s="88">
        <v>2.6070804195999999</v>
      </c>
      <c r="L43" s="89">
        <v>1.0202380952999999</v>
      </c>
      <c r="M43" s="93">
        <v>3.6273185149000002</v>
      </c>
    </row>
    <row r="44" spans="1:13" x14ac:dyDescent="0.25">
      <c r="A44" s="152"/>
      <c r="B44" s="3" t="s">
        <v>68</v>
      </c>
      <c r="C44" s="3" t="s">
        <v>69</v>
      </c>
      <c r="D44" s="3" t="s">
        <v>10</v>
      </c>
      <c r="E44" s="84">
        <v>1039</v>
      </c>
      <c r="F44" s="85">
        <v>866</v>
      </c>
      <c r="G44" s="91">
        <v>1905</v>
      </c>
      <c r="H44" s="45">
        <v>851.95500001070138</v>
      </c>
      <c r="I44" s="45">
        <v>734.63430001449979</v>
      </c>
      <c r="J44" s="92">
        <v>1586.5893000252038</v>
      </c>
      <c r="K44" s="88">
        <v>728.87056770540039</v>
      </c>
      <c r="L44" s="89">
        <v>554.7749585224002</v>
      </c>
      <c r="M44" s="93">
        <v>1283.6455262278012</v>
      </c>
    </row>
    <row r="45" spans="1:13" x14ac:dyDescent="0.25">
      <c r="A45" s="152"/>
      <c r="B45" s="3" t="s">
        <v>70</v>
      </c>
      <c r="C45" s="3" t="s">
        <v>71</v>
      </c>
      <c r="D45" s="3" t="s">
        <v>10</v>
      </c>
      <c r="E45" s="84">
        <v>41</v>
      </c>
      <c r="F45" s="85">
        <v>50</v>
      </c>
      <c r="G45" s="91">
        <v>91</v>
      </c>
      <c r="H45" s="45">
        <v>26.545199999199994</v>
      </c>
      <c r="I45" s="45">
        <v>32.838900000000002</v>
      </c>
      <c r="J45" s="92">
        <v>59.384099999199989</v>
      </c>
      <c r="K45" s="88">
        <v>24.425875620399999</v>
      </c>
      <c r="L45" s="89">
        <v>22.128903042499992</v>
      </c>
      <c r="M45" s="93">
        <v>46.55477866290002</v>
      </c>
    </row>
    <row r="46" spans="1:13" x14ac:dyDescent="0.25">
      <c r="A46" s="152"/>
      <c r="B46" s="3" t="s">
        <v>72</v>
      </c>
      <c r="C46" s="3" t="s">
        <v>73</v>
      </c>
      <c r="D46" s="3" t="s">
        <v>10</v>
      </c>
      <c r="F46" s="85">
        <v>3</v>
      </c>
      <c r="G46" s="91">
        <v>3</v>
      </c>
      <c r="I46" s="45">
        <v>1.8660000000000001</v>
      </c>
      <c r="J46" s="92">
        <v>1.8660000000000001</v>
      </c>
      <c r="L46" s="89">
        <v>0.8125</v>
      </c>
      <c r="M46" s="93">
        <v>0.8125</v>
      </c>
    </row>
    <row r="47" spans="1:13" x14ac:dyDescent="0.25">
      <c r="A47" s="152"/>
      <c r="B47" s="3" t="s">
        <v>74</v>
      </c>
      <c r="C47" s="3" t="s">
        <v>75</v>
      </c>
      <c r="D47" s="3" t="s">
        <v>109</v>
      </c>
      <c r="F47" s="85">
        <v>1</v>
      </c>
      <c r="G47" s="91">
        <v>1</v>
      </c>
      <c r="I47" s="45">
        <v>0.25</v>
      </c>
      <c r="J47" s="92">
        <v>0.25</v>
      </c>
      <c r="L47" s="89">
        <v>0.25</v>
      </c>
      <c r="M47" s="93">
        <v>0.25</v>
      </c>
    </row>
    <row r="48" spans="1:13" x14ac:dyDescent="0.25">
      <c r="A48" s="152"/>
      <c r="B48" s="3" t="s">
        <v>76</v>
      </c>
      <c r="C48" s="3" t="s">
        <v>77</v>
      </c>
      <c r="D48" s="3" t="s">
        <v>10</v>
      </c>
      <c r="E48" s="84">
        <v>4</v>
      </c>
      <c r="F48" s="85">
        <v>5</v>
      </c>
      <c r="G48" s="91">
        <v>9</v>
      </c>
      <c r="H48" s="45">
        <v>2.7347999999999999</v>
      </c>
      <c r="I48" s="45">
        <v>5.0164999998999997</v>
      </c>
      <c r="J48" s="92">
        <v>7.7512999998999996</v>
      </c>
      <c r="K48" s="88">
        <v>1.9607345777999998</v>
      </c>
      <c r="L48" s="89">
        <v>3.7166666665000001</v>
      </c>
      <c r="M48" s="93">
        <v>5.6774012443000004</v>
      </c>
    </row>
    <row r="49" spans="1:13" ht="15.75" thickBot="1" x14ac:dyDescent="0.3">
      <c r="A49" s="152"/>
      <c r="B49" s="3" t="s">
        <v>78</v>
      </c>
      <c r="C49" s="3" t="s">
        <v>79</v>
      </c>
      <c r="D49" s="3" t="s">
        <v>10</v>
      </c>
      <c r="E49" s="84">
        <v>6</v>
      </c>
      <c r="F49" s="85">
        <v>9</v>
      </c>
      <c r="G49" s="91">
        <v>15</v>
      </c>
      <c r="H49" s="45">
        <v>8.0365999995999999</v>
      </c>
      <c r="I49" s="45">
        <v>4.9419999999999993</v>
      </c>
      <c r="J49" s="92">
        <v>12.9785999996</v>
      </c>
      <c r="K49" s="88">
        <v>10.3174603175</v>
      </c>
      <c r="L49" s="89">
        <v>2.8947916669000002</v>
      </c>
      <c r="M49" s="93">
        <v>13.212251984400002</v>
      </c>
    </row>
    <row r="50" spans="1:13" ht="16.5" thickTop="1" thickBot="1" x14ac:dyDescent="0.3">
      <c r="A50" s="152"/>
      <c r="B50" s="153" t="s">
        <v>4</v>
      </c>
      <c r="C50" s="154"/>
      <c r="D50" s="154"/>
      <c r="E50" s="104">
        <v>1291</v>
      </c>
      <c r="F50" s="30">
        <v>1166</v>
      </c>
      <c r="G50" s="105">
        <v>2457</v>
      </c>
      <c r="H50" s="50">
        <v>1162.4796000064032</v>
      </c>
      <c r="I50" s="51">
        <v>1152.3885000107998</v>
      </c>
      <c r="J50" s="106">
        <v>2314.8681000172032</v>
      </c>
      <c r="K50" s="107">
        <v>986.16995521210038</v>
      </c>
      <c r="L50" s="51">
        <v>813.20331081490042</v>
      </c>
      <c r="M50" s="108">
        <v>1799.3732660269993</v>
      </c>
    </row>
    <row r="51" spans="1:13" ht="15.75" thickBot="1" x14ac:dyDescent="0.3">
      <c r="A51" s="36" t="s">
        <v>110</v>
      </c>
      <c r="B51" s="37"/>
      <c r="C51" s="38"/>
      <c r="D51" s="109"/>
      <c r="E51" s="110">
        <v>1955</v>
      </c>
      <c r="F51" s="40">
        <v>1853</v>
      </c>
      <c r="G51" s="111">
        <f>SUM(E51:F51)</f>
        <v>3808</v>
      </c>
      <c r="H51" s="54">
        <v>1906.45</v>
      </c>
      <c r="I51" s="55">
        <v>1883.46</v>
      </c>
      <c r="J51" s="112">
        <f>SUM(H51:I51)</f>
        <v>3789.91</v>
      </c>
      <c r="K51" s="113">
        <v>1567.03</v>
      </c>
      <c r="L51" s="55">
        <v>1271.3</v>
      </c>
      <c r="M51" s="56">
        <f>SUM(K51:L51)</f>
        <v>2838.33</v>
      </c>
    </row>
    <row r="52" spans="1:13" x14ac:dyDescent="0.25">
      <c r="A52" s="151" t="s">
        <v>80</v>
      </c>
      <c r="B52" s="151" t="s">
        <v>74</v>
      </c>
      <c r="C52" s="151" t="s">
        <v>75</v>
      </c>
      <c r="D52" s="3" t="s">
        <v>106</v>
      </c>
      <c r="F52" s="85">
        <v>3</v>
      </c>
      <c r="G52" s="86">
        <v>3</v>
      </c>
      <c r="I52" s="45">
        <v>2.6444000000000001</v>
      </c>
      <c r="J52" s="87">
        <v>2.6444000000000001</v>
      </c>
      <c r="L52" s="89">
        <v>2.75</v>
      </c>
      <c r="M52" s="90">
        <v>2.75</v>
      </c>
    </row>
    <row r="53" spans="1:13" x14ac:dyDescent="0.25">
      <c r="A53" s="152"/>
      <c r="B53" s="152"/>
      <c r="C53" s="152"/>
      <c r="D53" s="3" t="s">
        <v>107</v>
      </c>
      <c r="E53" s="84">
        <v>1</v>
      </c>
      <c r="G53" s="91">
        <v>1</v>
      </c>
      <c r="H53" s="45">
        <v>0.37530000000000002</v>
      </c>
      <c r="J53" s="92">
        <v>0.37530000000000002</v>
      </c>
      <c r="K53" s="88">
        <v>0.13888888890000001</v>
      </c>
      <c r="M53" s="93">
        <v>0.13888888890000001</v>
      </c>
    </row>
    <row r="54" spans="1:13" x14ac:dyDescent="0.25">
      <c r="A54" s="152"/>
      <c r="B54" s="152"/>
      <c r="C54" s="152"/>
      <c r="D54" s="3" t="s">
        <v>108</v>
      </c>
      <c r="E54" s="84">
        <v>1</v>
      </c>
      <c r="G54" s="91">
        <v>1</v>
      </c>
      <c r="H54" s="45">
        <v>0.43330000000000002</v>
      </c>
      <c r="J54" s="92">
        <v>0.43330000000000002</v>
      </c>
      <c r="K54" s="88">
        <v>0.22321428569999999</v>
      </c>
      <c r="M54" s="93">
        <v>0.22321428569999999</v>
      </c>
    </row>
    <row r="55" spans="1:13" x14ac:dyDescent="0.25">
      <c r="A55" s="152"/>
      <c r="B55" s="3" t="s">
        <v>81</v>
      </c>
      <c r="C55" s="3" t="s">
        <v>82</v>
      </c>
      <c r="D55" s="3" t="s">
        <v>10</v>
      </c>
      <c r="E55" s="84">
        <v>120</v>
      </c>
      <c r="F55" s="85">
        <v>24</v>
      </c>
      <c r="G55" s="91">
        <v>144</v>
      </c>
      <c r="H55" s="45">
        <v>65.407599999500007</v>
      </c>
      <c r="I55" s="45">
        <v>17.938299999600002</v>
      </c>
      <c r="J55" s="92">
        <v>83.345899999099998</v>
      </c>
      <c r="K55" s="88">
        <v>39.020151547599994</v>
      </c>
      <c r="L55" s="89">
        <v>11.2148615426</v>
      </c>
      <c r="M55" s="93">
        <v>50.235013090200013</v>
      </c>
    </row>
    <row r="56" spans="1:13" x14ac:dyDescent="0.25">
      <c r="A56" s="152"/>
      <c r="B56" s="3" t="s">
        <v>83</v>
      </c>
      <c r="C56" s="3" t="s">
        <v>84</v>
      </c>
      <c r="D56" s="3" t="s">
        <v>10</v>
      </c>
      <c r="E56" s="84">
        <v>29</v>
      </c>
      <c r="F56" s="85">
        <v>33</v>
      </c>
      <c r="G56" s="91">
        <v>62</v>
      </c>
      <c r="H56" s="45">
        <v>19.4536999997</v>
      </c>
      <c r="I56" s="45">
        <v>28.386999999700002</v>
      </c>
      <c r="J56" s="92">
        <v>47.840699999400002</v>
      </c>
      <c r="K56" s="88">
        <v>18.0875145688</v>
      </c>
      <c r="L56" s="89">
        <v>21.343101343500003</v>
      </c>
      <c r="M56" s="93">
        <v>39.430615912299999</v>
      </c>
    </row>
    <row r="57" spans="1:13" ht="15.75" thickBot="1" x14ac:dyDescent="0.3">
      <c r="A57" s="152"/>
      <c r="B57" s="3" t="s">
        <v>85</v>
      </c>
      <c r="C57" s="3" t="s">
        <v>86</v>
      </c>
      <c r="D57" s="3" t="s">
        <v>10</v>
      </c>
      <c r="E57" s="84">
        <v>15</v>
      </c>
      <c r="F57" s="85">
        <v>35</v>
      </c>
      <c r="G57" s="91">
        <v>50</v>
      </c>
      <c r="H57" s="45">
        <v>11.633900000000001</v>
      </c>
      <c r="I57" s="45">
        <v>22.920799999299998</v>
      </c>
      <c r="J57" s="92">
        <v>34.554699999299991</v>
      </c>
      <c r="K57" s="88">
        <v>10.685470779100001</v>
      </c>
      <c r="L57" s="89">
        <v>15.034920635000001</v>
      </c>
      <c r="M57" s="93">
        <v>25.7203914141</v>
      </c>
    </row>
    <row r="58" spans="1:13" ht="16.5" thickTop="1" thickBot="1" x14ac:dyDescent="0.3">
      <c r="A58" s="152"/>
      <c r="B58" s="153" t="s">
        <v>4</v>
      </c>
      <c r="C58" s="154"/>
      <c r="D58" s="154"/>
      <c r="E58" s="104">
        <v>164</v>
      </c>
      <c r="F58" s="30">
        <v>95</v>
      </c>
      <c r="G58" s="105">
        <v>259</v>
      </c>
      <c r="H58" s="50">
        <v>97.303799999199981</v>
      </c>
      <c r="I58" s="51">
        <v>71.890499998599964</v>
      </c>
      <c r="J58" s="106">
        <v>169.19429999779999</v>
      </c>
      <c r="K58" s="107">
        <v>68.155240070100021</v>
      </c>
      <c r="L58" s="51">
        <v>50.342883521099992</v>
      </c>
      <c r="M58" s="108">
        <v>118.49812359119997</v>
      </c>
    </row>
    <row r="59" spans="1:13" ht="15.75" thickBot="1" x14ac:dyDescent="0.3">
      <c r="A59" s="157" t="s">
        <v>87</v>
      </c>
      <c r="B59" s="158"/>
      <c r="C59" s="158"/>
      <c r="D59" s="158"/>
      <c r="E59" s="110">
        <v>2072</v>
      </c>
      <c r="F59" s="40">
        <v>1897</v>
      </c>
      <c r="G59" s="111">
        <v>3969</v>
      </c>
      <c r="H59" s="54">
        <v>2003.750098630911</v>
      </c>
      <c r="I59" s="55">
        <v>1955.3515000065977</v>
      </c>
      <c r="J59" s="112">
        <v>3959.1015986375101</v>
      </c>
      <c r="K59" s="113">
        <v>1635.1853743829997</v>
      </c>
      <c r="L59" s="55">
        <v>1321.6414253031</v>
      </c>
      <c r="M59" s="56">
        <v>2956.8267996860982</v>
      </c>
    </row>
    <row r="60" spans="1:13" x14ac:dyDescent="0.25">
      <c r="E60"/>
      <c r="F60"/>
      <c r="G60"/>
      <c r="K60"/>
      <c r="L60"/>
      <c r="M60"/>
    </row>
    <row r="61" spans="1:13" x14ac:dyDescent="0.25">
      <c r="E61"/>
      <c r="F61"/>
      <c r="G61"/>
      <c r="K61"/>
      <c r="L61"/>
      <c r="M61"/>
    </row>
    <row r="62" spans="1:13" x14ac:dyDescent="0.25">
      <c r="E62"/>
      <c r="F62"/>
      <c r="G62"/>
      <c r="K62"/>
      <c r="L62"/>
      <c r="M62"/>
    </row>
    <row r="63" spans="1:13" x14ac:dyDescent="0.25">
      <c r="E63"/>
      <c r="F63"/>
      <c r="G63"/>
      <c r="K63"/>
      <c r="L63"/>
      <c r="M63"/>
    </row>
    <row r="64" spans="1:13" x14ac:dyDescent="0.25">
      <c r="E64"/>
      <c r="F64"/>
      <c r="G64"/>
      <c r="K64"/>
      <c r="L64"/>
      <c r="M64"/>
    </row>
    <row r="65" spans="5:13" x14ac:dyDescent="0.25">
      <c r="E65"/>
      <c r="F65"/>
      <c r="G65"/>
      <c r="K65"/>
      <c r="L65"/>
      <c r="M65"/>
    </row>
    <row r="66" spans="5:13" x14ac:dyDescent="0.25">
      <c r="E66"/>
      <c r="F66"/>
      <c r="G66"/>
      <c r="K66"/>
      <c r="L66"/>
      <c r="M66"/>
    </row>
    <row r="67" spans="5:13" x14ac:dyDescent="0.25">
      <c r="E67"/>
      <c r="F67"/>
      <c r="G67"/>
      <c r="K67"/>
      <c r="L67"/>
      <c r="M67"/>
    </row>
    <row r="68" spans="5:13" x14ac:dyDescent="0.25">
      <c r="E68"/>
      <c r="F68"/>
      <c r="G68"/>
      <c r="K68"/>
      <c r="L68"/>
      <c r="M68"/>
    </row>
    <row r="69" spans="5:13" x14ac:dyDescent="0.25">
      <c r="E69"/>
      <c r="F69"/>
      <c r="G69"/>
      <c r="K69"/>
      <c r="L69"/>
      <c r="M69"/>
    </row>
    <row r="70" spans="5:13" x14ac:dyDescent="0.25">
      <c r="E70"/>
      <c r="F70"/>
      <c r="G70"/>
      <c r="K70"/>
      <c r="L70"/>
      <c r="M70"/>
    </row>
    <row r="71" spans="5:13" x14ac:dyDescent="0.25">
      <c r="E71"/>
      <c r="F71"/>
      <c r="G71"/>
      <c r="K71"/>
      <c r="L71"/>
      <c r="M71"/>
    </row>
    <row r="72" spans="5:13" x14ac:dyDescent="0.25">
      <c r="E72"/>
      <c r="F72"/>
      <c r="G72"/>
      <c r="K72"/>
      <c r="L72"/>
      <c r="M72"/>
    </row>
    <row r="73" spans="5:13" x14ac:dyDescent="0.25">
      <c r="E73"/>
      <c r="F73"/>
      <c r="G73"/>
      <c r="K73"/>
      <c r="L73"/>
      <c r="M73"/>
    </row>
    <row r="74" spans="5:13" x14ac:dyDescent="0.25">
      <c r="E74"/>
      <c r="F74"/>
      <c r="G74"/>
      <c r="K74"/>
      <c r="L74"/>
      <c r="M74"/>
    </row>
    <row r="75" spans="5:13" x14ac:dyDescent="0.25">
      <c r="E75"/>
      <c r="F75"/>
      <c r="G75"/>
      <c r="K75"/>
      <c r="L75"/>
      <c r="M75"/>
    </row>
    <row r="76" spans="5:13" x14ac:dyDescent="0.25">
      <c r="E76"/>
      <c r="F76"/>
      <c r="G76"/>
      <c r="K76"/>
      <c r="L76"/>
      <c r="M76"/>
    </row>
    <row r="77" spans="5:13" x14ac:dyDescent="0.25">
      <c r="E77"/>
      <c r="F77"/>
      <c r="G77"/>
      <c r="K77"/>
      <c r="L77"/>
      <c r="M77"/>
    </row>
    <row r="78" spans="5:13" x14ac:dyDescent="0.25">
      <c r="E78"/>
      <c r="F78"/>
      <c r="G78"/>
      <c r="K78"/>
      <c r="L78"/>
      <c r="M78"/>
    </row>
    <row r="79" spans="5:13" x14ac:dyDescent="0.25">
      <c r="E79"/>
      <c r="F79"/>
      <c r="G79"/>
      <c r="K79"/>
      <c r="L79"/>
      <c r="M79"/>
    </row>
    <row r="80" spans="5:13" x14ac:dyDescent="0.25">
      <c r="E80"/>
      <c r="F80"/>
      <c r="G80"/>
      <c r="K80"/>
      <c r="L80"/>
      <c r="M80"/>
    </row>
    <row r="81" spans="5:13" x14ac:dyDescent="0.25">
      <c r="E81"/>
      <c r="F81"/>
      <c r="G81"/>
      <c r="K81"/>
      <c r="L81"/>
      <c r="M81"/>
    </row>
    <row r="82" spans="5:13" x14ac:dyDescent="0.25">
      <c r="E82"/>
      <c r="F82"/>
      <c r="G82"/>
      <c r="K82"/>
      <c r="L82"/>
      <c r="M82"/>
    </row>
    <row r="83" spans="5:13" x14ac:dyDescent="0.25">
      <c r="E83"/>
      <c r="F83"/>
      <c r="G83"/>
      <c r="K83"/>
      <c r="L83"/>
      <c r="M83"/>
    </row>
    <row r="84" spans="5:13" x14ac:dyDescent="0.25">
      <c r="E84"/>
      <c r="F84"/>
      <c r="G84"/>
      <c r="K84"/>
      <c r="L84"/>
      <c r="M84"/>
    </row>
    <row r="85" spans="5:13" x14ac:dyDescent="0.25">
      <c r="E85"/>
      <c r="F85"/>
      <c r="G85"/>
      <c r="K85"/>
      <c r="L85"/>
      <c r="M85"/>
    </row>
    <row r="86" spans="5:13" x14ac:dyDescent="0.25">
      <c r="E86"/>
      <c r="F86"/>
      <c r="G86"/>
      <c r="K86"/>
      <c r="L86"/>
      <c r="M86"/>
    </row>
    <row r="87" spans="5:13" x14ac:dyDescent="0.25">
      <c r="E87"/>
      <c r="F87"/>
      <c r="G87"/>
      <c r="K87"/>
      <c r="L87"/>
      <c r="M87"/>
    </row>
    <row r="88" spans="5:13" x14ac:dyDescent="0.25">
      <c r="E88"/>
      <c r="F88"/>
      <c r="G88"/>
      <c r="K88"/>
      <c r="L88"/>
      <c r="M88"/>
    </row>
    <row r="89" spans="5:13" x14ac:dyDescent="0.25">
      <c r="E89"/>
      <c r="F89"/>
      <c r="G89"/>
      <c r="K89"/>
      <c r="L89"/>
      <c r="M89"/>
    </row>
    <row r="90" spans="5:13" x14ac:dyDescent="0.25">
      <c r="E90"/>
      <c r="F90"/>
      <c r="G90"/>
      <c r="K90"/>
      <c r="L90"/>
      <c r="M90"/>
    </row>
    <row r="91" spans="5:13" x14ac:dyDescent="0.25">
      <c r="E91"/>
      <c r="F91"/>
      <c r="G91"/>
      <c r="K91"/>
      <c r="L91"/>
      <c r="M91"/>
    </row>
    <row r="92" spans="5:13" x14ac:dyDescent="0.25">
      <c r="E92"/>
      <c r="F92"/>
      <c r="G92"/>
      <c r="K92"/>
      <c r="L92"/>
      <c r="M92"/>
    </row>
    <row r="93" spans="5:13" x14ac:dyDescent="0.25">
      <c r="E93"/>
      <c r="F93"/>
      <c r="G93"/>
      <c r="K93"/>
      <c r="L93"/>
      <c r="M93"/>
    </row>
    <row r="94" spans="5:13" x14ac:dyDescent="0.25">
      <c r="E94"/>
      <c r="F94"/>
      <c r="G94"/>
      <c r="K94"/>
      <c r="L94"/>
      <c r="M94"/>
    </row>
    <row r="95" spans="5:13" x14ac:dyDescent="0.25">
      <c r="E95"/>
      <c r="F95"/>
      <c r="G95"/>
      <c r="K95"/>
      <c r="L95"/>
      <c r="M95"/>
    </row>
    <row r="96" spans="5:13" x14ac:dyDescent="0.25">
      <c r="E96"/>
      <c r="F96"/>
      <c r="G96"/>
      <c r="K96"/>
      <c r="L96"/>
      <c r="M96"/>
    </row>
    <row r="97" spans="5:13" x14ac:dyDescent="0.25">
      <c r="E97"/>
      <c r="F97"/>
      <c r="G97"/>
      <c r="K97"/>
      <c r="L97"/>
      <c r="M97"/>
    </row>
    <row r="98" spans="5:13" x14ac:dyDescent="0.25">
      <c r="E98"/>
      <c r="F98"/>
      <c r="G98"/>
      <c r="K98"/>
      <c r="L98"/>
      <c r="M98"/>
    </row>
    <row r="99" spans="5:13" x14ac:dyDescent="0.25">
      <c r="E99"/>
      <c r="F99"/>
      <c r="G99"/>
      <c r="K99"/>
      <c r="L99"/>
      <c r="M99"/>
    </row>
    <row r="100" spans="5:13" x14ac:dyDescent="0.25">
      <c r="E100"/>
      <c r="F100"/>
      <c r="G100"/>
      <c r="K100"/>
      <c r="L100"/>
      <c r="M100"/>
    </row>
    <row r="101" spans="5:13" x14ac:dyDescent="0.25">
      <c r="E101"/>
      <c r="F101"/>
      <c r="G101"/>
      <c r="K101"/>
      <c r="L101"/>
      <c r="M101"/>
    </row>
    <row r="102" spans="5:13" x14ac:dyDescent="0.25">
      <c r="E102"/>
      <c r="F102"/>
      <c r="G102"/>
      <c r="K102"/>
      <c r="L102"/>
      <c r="M102"/>
    </row>
    <row r="103" spans="5:13" x14ac:dyDescent="0.25">
      <c r="E103"/>
      <c r="F103"/>
      <c r="G103"/>
      <c r="K103"/>
      <c r="L103"/>
      <c r="M103"/>
    </row>
    <row r="104" spans="5:13" x14ac:dyDescent="0.25">
      <c r="E104"/>
      <c r="F104"/>
      <c r="G104"/>
      <c r="K104"/>
      <c r="L104"/>
      <c r="M104"/>
    </row>
    <row r="105" spans="5:13" x14ac:dyDescent="0.25">
      <c r="E105"/>
      <c r="F105"/>
      <c r="G105"/>
      <c r="K105"/>
      <c r="L105"/>
      <c r="M105"/>
    </row>
    <row r="106" spans="5:13" x14ac:dyDescent="0.25">
      <c r="E106"/>
      <c r="F106"/>
      <c r="G106"/>
      <c r="K106"/>
      <c r="L106"/>
      <c r="M106"/>
    </row>
    <row r="107" spans="5:13" x14ac:dyDescent="0.25">
      <c r="E107"/>
      <c r="F107"/>
      <c r="G107"/>
      <c r="K107"/>
      <c r="L107"/>
      <c r="M107"/>
    </row>
    <row r="108" spans="5:13" x14ac:dyDescent="0.25">
      <c r="E108"/>
      <c r="F108"/>
      <c r="G108"/>
      <c r="K108"/>
      <c r="L108"/>
      <c r="M108"/>
    </row>
    <row r="109" spans="5:13" x14ac:dyDescent="0.25">
      <c r="E109"/>
      <c r="F109"/>
      <c r="G109"/>
      <c r="K109"/>
      <c r="L109"/>
      <c r="M109"/>
    </row>
    <row r="110" spans="5:13" x14ac:dyDescent="0.25">
      <c r="E110"/>
      <c r="F110"/>
      <c r="G110"/>
      <c r="K110"/>
      <c r="L110"/>
      <c r="M110"/>
    </row>
    <row r="111" spans="5:13" x14ac:dyDescent="0.25">
      <c r="E111"/>
      <c r="F111"/>
      <c r="G111"/>
      <c r="K111"/>
      <c r="L111"/>
      <c r="M111"/>
    </row>
    <row r="112" spans="5:13" x14ac:dyDescent="0.25">
      <c r="E112"/>
      <c r="F112"/>
      <c r="G112"/>
      <c r="K112"/>
      <c r="L112"/>
      <c r="M112"/>
    </row>
    <row r="113" spans="5:13" x14ac:dyDescent="0.25">
      <c r="E113"/>
      <c r="F113"/>
      <c r="G113"/>
      <c r="K113"/>
      <c r="L113"/>
      <c r="M113"/>
    </row>
    <row r="114" spans="5:13" x14ac:dyDescent="0.25">
      <c r="E114"/>
      <c r="F114"/>
      <c r="G114"/>
      <c r="K114"/>
      <c r="L114"/>
      <c r="M114"/>
    </row>
    <row r="115" spans="5:13" x14ac:dyDescent="0.25">
      <c r="E115"/>
      <c r="F115"/>
      <c r="G115"/>
      <c r="K115"/>
      <c r="L115"/>
      <c r="M115"/>
    </row>
    <row r="116" spans="5:13" x14ac:dyDescent="0.25">
      <c r="E116"/>
      <c r="F116"/>
      <c r="G116"/>
      <c r="K116"/>
      <c r="L116"/>
      <c r="M116"/>
    </row>
    <row r="117" spans="5:13" x14ac:dyDescent="0.25">
      <c r="E117"/>
      <c r="F117"/>
      <c r="G117"/>
      <c r="K117"/>
      <c r="L117"/>
      <c r="M117"/>
    </row>
    <row r="118" spans="5:13" x14ac:dyDescent="0.25">
      <c r="E118"/>
      <c r="F118"/>
      <c r="G118"/>
      <c r="K118"/>
      <c r="L118"/>
      <c r="M118"/>
    </row>
    <row r="119" spans="5:13" x14ac:dyDescent="0.25">
      <c r="E119"/>
      <c r="F119"/>
      <c r="G119"/>
      <c r="K119"/>
      <c r="L119"/>
      <c r="M119"/>
    </row>
    <row r="120" spans="5:13" x14ac:dyDescent="0.25">
      <c r="E120"/>
      <c r="F120"/>
      <c r="G120"/>
      <c r="K120"/>
      <c r="L120"/>
      <c r="M120"/>
    </row>
    <row r="121" spans="5:13" x14ac:dyDescent="0.25">
      <c r="E121"/>
      <c r="F121"/>
      <c r="G121"/>
      <c r="K121"/>
      <c r="L121"/>
      <c r="M121"/>
    </row>
    <row r="122" spans="5:13" x14ac:dyDescent="0.25">
      <c r="E122"/>
      <c r="F122"/>
      <c r="G122"/>
      <c r="K122"/>
      <c r="L122"/>
      <c r="M122"/>
    </row>
    <row r="123" spans="5:13" x14ac:dyDescent="0.25">
      <c r="E123"/>
      <c r="F123"/>
      <c r="G123"/>
      <c r="K123"/>
      <c r="L123"/>
      <c r="M123"/>
    </row>
    <row r="124" spans="5:13" x14ac:dyDescent="0.25">
      <c r="E124"/>
      <c r="F124"/>
      <c r="G124"/>
      <c r="K124"/>
      <c r="L124"/>
      <c r="M124"/>
    </row>
    <row r="125" spans="5:13" x14ac:dyDescent="0.25">
      <c r="E125"/>
      <c r="F125"/>
      <c r="G125"/>
      <c r="K125"/>
      <c r="L125"/>
      <c r="M125"/>
    </row>
    <row r="126" spans="5:13" x14ac:dyDescent="0.25">
      <c r="E126"/>
      <c r="F126"/>
      <c r="G126"/>
      <c r="K126"/>
      <c r="L126"/>
      <c r="M126"/>
    </row>
    <row r="127" spans="5:13" x14ac:dyDescent="0.25">
      <c r="E127"/>
      <c r="F127"/>
      <c r="G127"/>
      <c r="K127"/>
      <c r="L127"/>
      <c r="M127"/>
    </row>
    <row r="128" spans="5:13" x14ac:dyDescent="0.25">
      <c r="E128"/>
      <c r="F128"/>
      <c r="G128"/>
      <c r="K128"/>
      <c r="L128"/>
      <c r="M128"/>
    </row>
    <row r="129" spans="5:13" x14ac:dyDescent="0.25">
      <c r="E129"/>
      <c r="F129"/>
      <c r="G129"/>
      <c r="K129"/>
      <c r="L129"/>
      <c r="M129"/>
    </row>
    <row r="130" spans="5:13" x14ac:dyDescent="0.25">
      <c r="E130"/>
      <c r="F130"/>
      <c r="G130"/>
      <c r="K130"/>
      <c r="L130"/>
      <c r="M130"/>
    </row>
    <row r="131" spans="5:13" x14ac:dyDescent="0.25">
      <c r="E131"/>
      <c r="F131"/>
      <c r="G131"/>
      <c r="K131"/>
      <c r="L131"/>
      <c r="M131"/>
    </row>
    <row r="132" spans="5:13" x14ac:dyDescent="0.25">
      <c r="E132"/>
      <c r="F132"/>
      <c r="G132"/>
      <c r="K132"/>
      <c r="L132"/>
      <c r="M132"/>
    </row>
    <row r="133" spans="5:13" x14ac:dyDescent="0.25">
      <c r="E133"/>
      <c r="F133"/>
      <c r="G133"/>
      <c r="K133"/>
      <c r="L133"/>
      <c r="M133"/>
    </row>
    <row r="134" spans="5:13" x14ac:dyDescent="0.25">
      <c r="E134"/>
      <c r="F134"/>
      <c r="G134"/>
      <c r="K134"/>
      <c r="L134"/>
      <c r="M134"/>
    </row>
    <row r="135" spans="5:13" x14ac:dyDescent="0.25">
      <c r="E135"/>
      <c r="F135"/>
      <c r="G135"/>
      <c r="K135"/>
      <c r="L135"/>
      <c r="M135"/>
    </row>
    <row r="136" spans="5:13" x14ac:dyDescent="0.25">
      <c r="E136"/>
      <c r="F136"/>
      <c r="G136"/>
      <c r="K136"/>
      <c r="L136"/>
      <c r="M136"/>
    </row>
    <row r="137" spans="5:13" x14ac:dyDescent="0.25">
      <c r="E137"/>
      <c r="F137"/>
      <c r="G137"/>
      <c r="K137"/>
      <c r="L137"/>
      <c r="M137"/>
    </row>
    <row r="138" spans="5:13" x14ac:dyDescent="0.25">
      <c r="E138"/>
      <c r="F138"/>
      <c r="G138"/>
      <c r="K138"/>
      <c r="L138"/>
      <c r="M138"/>
    </row>
    <row r="139" spans="5:13" x14ac:dyDescent="0.25">
      <c r="E139"/>
      <c r="F139"/>
      <c r="G139"/>
      <c r="K139"/>
      <c r="L139"/>
      <c r="M139"/>
    </row>
    <row r="140" spans="5:13" x14ac:dyDescent="0.25">
      <c r="E140"/>
      <c r="F140"/>
      <c r="G140"/>
      <c r="K140"/>
      <c r="L140"/>
      <c r="M140"/>
    </row>
    <row r="141" spans="5:13" x14ac:dyDescent="0.25">
      <c r="E141"/>
      <c r="F141"/>
      <c r="G141"/>
      <c r="K141"/>
      <c r="L141"/>
      <c r="M141"/>
    </row>
    <row r="142" spans="5:13" x14ac:dyDescent="0.25">
      <c r="E142"/>
      <c r="F142"/>
      <c r="G142"/>
      <c r="K142"/>
      <c r="L142"/>
      <c r="M142"/>
    </row>
    <row r="143" spans="5:13" x14ac:dyDescent="0.25">
      <c r="E143"/>
      <c r="F143"/>
      <c r="G143"/>
      <c r="K143"/>
      <c r="L143"/>
      <c r="M143"/>
    </row>
    <row r="144" spans="5:13" x14ac:dyDescent="0.25">
      <c r="E144"/>
      <c r="F144"/>
      <c r="G144"/>
      <c r="K144"/>
      <c r="L144"/>
      <c r="M144"/>
    </row>
    <row r="145" spans="5:13" x14ac:dyDescent="0.25">
      <c r="E145"/>
      <c r="F145"/>
      <c r="G145"/>
      <c r="K145"/>
      <c r="L145"/>
      <c r="M145"/>
    </row>
    <row r="146" spans="5:13" x14ac:dyDescent="0.25">
      <c r="E146"/>
      <c r="F146"/>
      <c r="G146"/>
      <c r="K146"/>
      <c r="L146"/>
      <c r="M146"/>
    </row>
    <row r="147" spans="5:13" x14ac:dyDescent="0.25">
      <c r="E147"/>
      <c r="F147"/>
      <c r="G147"/>
      <c r="K147"/>
      <c r="L147"/>
      <c r="M147"/>
    </row>
    <row r="148" spans="5:13" x14ac:dyDescent="0.25">
      <c r="E148"/>
      <c r="F148"/>
      <c r="G148"/>
      <c r="K148"/>
      <c r="L148"/>
      <c r="M148"/>
    </row>
    <row r="149" spans="5:13" x14ac:dyDescent="0.25">
      <c r="E149"/>
      <c r="F149"/>
      <c r="G149"/>
      <c r="K149"/>
      <c r="L149"/>
      <c r="M149"/>
    </row>
    <row r="150" spans="5:13" x14ac:dyDescent="0.25">
      <c r="E150"/>
      <c r="F150"/>
      <c r="G150"/>
      <c r="K150"/>
      <c r="L150"/>
      <c r="M150"/>
    </row>
    <row r="151" spans="5:13" x14ac:dyDescent="0.25">
      <c r="E151"/>
      <c r="F151"/>
      <c r="G151"/>
      <c r="K151"/>
      <c r="L151"/>
      <c r="M151"/>
    </row>
    <row r="152" spans="5:13" x14ac:dyDescent="0.25">
      <c r="E152"/>
      <c r="F152"/>
      <c r="G152"/>
      <c r="K152"/>
      <c r="L152"/>
      <c r="M152"/>
    </row>
    <row r="153" spans="5:13" x14ac:dyDescent="0.25">
      <c r="E153"/>
      <c r="F153"/>
      <c r="G153"/>
      <c r="K153"/>
      <c r="L153"/>
      <c r="M153"/>
    </row>
    <row r="154" spans="5:13" x14ac:dyDescent="0.25">
      <c r="E154"/>
      <c r="F154"/>
      <c r="G154"/>
      <c r="K154"/>
      <c r="L154"/>
      <c r="M154"/>
    </row>
    <row r="155" spans="5:13" x14ac:dyDescent="0.25">
      <c r="E155"/>
      <c r="F155"/>
      <c r="G155"/>
      <c r="K155"/>
      <c r="L155"/>
      <c r="M155"/>
    </row>
    <row r="156" spans="5:13" x14ac:dyDescent="0.25">
      <c r="E156"/>
      <c r="F156"/>
      <c r="G156"/>
      <c r="K156"/>
      <c r="L156"/>
      <c r="M156"/>
    </row>
    <row r="157" spans="5:13" x14ac:dyDescent="0.25">
      <c r="E157"/>
      <c r="F157"/>
      <c r="G157"/>
      <c r="K157"/>
      <c r="L157"/>
      <c r="M157"/>
    </row>
    <row r="158" spans="5:13" x14ac:dyDescent="0.25">
      <c r="E158"/>
      <c r="F158"/>
      <c r="G158"/>
      <c r="K158"/>
      <c r="L158"/>
      <c r="M158"/>
    </row>
    <row r="159" spans="5:13" x14ac:dyDescent="0.25">
      <c r="E159"/>
      <c r="F159"/>
      <c r="G159"/>
      <c r="K159"/>
      <c r="L159"/>
      <c r="M159"/>
    </row>
    <row r="160" spans="5:13" x14ac:dyDescent="0.25">
      <c r="E160"/>
      <c r="F160"/>
      <c r="G160"/>
      <c r="K160"/>
      <c r="L160"/>
      <c r="M160"/>
    </row>
    <row r="161" spans="5:13" x14ac:dyDescent="0.25">
      <c r="E161"/>
      <c r="F161"/>
      <c r="G161"/>
      <c r="K161"/>
      <c r="L161"/>
      <c r="M161"/>
    </row>
    <row r="162" spans="5:13" x14ac:dyDescent="0.25">
      <c r="E162"/>
      <c r="F162"/>
      <c r="G162"/>
      <c r="K162"/>
      <c r="L162"/>
      <c r="M162"/>
    </row>
    <row r="163" spans="5:13" x14ac:dyDescent="0.25">
      <c r="E163"/>
      <c r="F163"/>
      <c r="G163"/>
      <c r="K163"/>
      <c r="L163"/>
      <c r="M163"/>
    </row>
    <row r="164" spans="5:13" x14ac:dyDescent="0.25">
      <c r="E164"/>
      <c r="F164"/>
      <c r="G164"/>
      <c r="K164"/>
      <c r="L164"/>
      <c r="M164"/>
    </row>
    <row r="165" spans="5:13" x14ac:dyDescent="0.25">
      <c r="E165"/>
      <c r="F165"/>
      <c r="G165"/>
      <c r="K165"/>
      <c r="L165"/>
      <c r="M165"/>
    </row>
    <row r="166" spans="5:13" x14ac:dyDescent="0.25">
      <c r="E166"/>
      <c r="F166"/>
      <c r="G166"/>
      <c r="K166"/>
      <c r="L166"/>
      <c r="M166"/>
    </row>
    <row r="167" spans="5:13" x14ac:dyDescent="0.25">
      <c r="E167"/>
      <c r="F167"/>
      <c r="G167"/>
      <c r="K167"/>
      <c r="L167"/>
      <c r="M167"/>
    </row>
    <row r="168" spans="5:13" x14ac:dyDescent="0.25">
      <c r="E168"/>
      <c r="F168"/>
      <c r="G168"/>
      <c r="K168"/>
      <c r="L168"/>
      <c r="M168"/>
    </row>
    <row r="169" spans="5:13" x14ac:dyDescent="0.25">
      <c r="E169"/>
      <c r="F169"/>
      <c r="G169"/>
      <c r="K169"/>
      <c r="L169"/>
      <c r="M169"/>
    </row>
    <row r="170" spans="5:13" x14ac:dyDescent="0.25">
      <c r="E170"/>
      <c r="F170"/>
      <c r="G170"/>
      <c r="K170"/>
      <c r="L170"/>
      <c r="M170"/>
    </row>
    <row r="171" spans="5:13" x14ac:dyDescent="0.25">
      <c r="E171"/>
      <c r="F171"/>
      <c r="G171"/>
      <c r="K171"/>
      <c r="L171"/>
      <c r="M171"/>
    </row>
    <row r="172" spans="5:13" x14ac:dyDescent="0.25">
      <c r="E172"/>
      <c r="F172"/>
      <c r="G172"/>
      <c r="K172"/>
      <c r="L172"/>
      <c r="M172"/>
    </row>
    <row r="173" spans="5:13" x14ac:dyDescent="0.25">
      <c r="E173"/>
      <c r="F173"/>
      <c r="G173"/>
      <c r="K173"/>
      <c r="L173"/>
      <c r="M173"/>
    </row>
    <row r="174" spans="5:13" x14ac:dyDescent="0.25">
      <c r="E174"/>
      <c r="F174"/>
      <c r="G174"/>
      <c r="K174"/>
      <c r="L174"/>
      <c r="M174"/>
    </row>
    <row r="175" spans="5:13" x14ac:dyDescent="0.25">
      <c r="E175"/>
      <c r="F175"/>
      <c r="G175"/>
      <c r="K175"/>
      <c r="L175"/>
      <c r="M175"/>
    </row>
    <row r="176" spans="5:13" x14ac:dyDescent="0.25">
      <c r="E176"/>
      <c r="F176"/>
      <c r="G176"/>
      <c r="K176"/>
      <c r="L176"/>
      <c r="M176"/>
    </row>
    <row r="177" spans="5:13" x14ac:dyDescent="0.25">
      <c r="E177"/>
      <c r="F177"/>
      <c r="G177"/>
      <c r="K177"/>
      <c r="L177"/>
      <c r="M177"/>
    </row>
    <row r="178" spans="5:13" x14ac:dyDescent="0.25">
      <c r="E178"/>
      <c r="F178"/>
      <c r="G178"/>
      <c r="K178"/>
      <c r="L178"/>
      <c r="M178"/>
    </row>
    <row r="179" spans="5:13" x14ac:dyDescent="0.25">
      <c r="E179"/>
      <c r="F179"/>
      <c r="G179"/>
      <c r="K179"/>
      <c r="L179"/>
      <c r="M179"/>
    </row>
    <row r="180" spans="5:13" x14ac:dyDescent="0.25">
      <c r="E180"/>
      <c r="F180"/>
      <c r="G180"/>
      <c r="K180"/>
      <c r="L180"/>
      <c r="M180"/>
    </row>
    <row r="181" spans="5:13" x14ac:dyDescent="0.25">
      <c r="E181"/>
      <c r="F181"/>
      <c r="G181"/>
      <c r="K181"/>
      <c r="L181"/>
      <c r="M181"/>
    </row>
    <row r="182" spans="5:13" x14ac:dyDescent="0.25">
      <c r="E182"/>
      <c r="F182"/>
      <c r="G182"/>
      <c r="K182"/>
      <c r="L182"/>
      <c r="M182"/>
    </row>
    <row r="183" spans="5:13" x14ac:dyDescent="0.25">
      <c r="E183"/>
      <c r="F183"/>
      <c r="G183"/>
      <c r="K183"/>
      <c r="L183"/>
      <c r="M183"/>
    </row>
    <row r="184" spans="5:13" x14ac:dyDescent="0.25">
      <c r="E184"/>
      <c r="F184"/>
      <c r="G184"/>
      <c r="K184"/>
      <c r="L184"/>
      <c r="M184"/>
    </row>
    <row r="185" spans="5:13" x14ac:dyDescent="0.25">
      <c r="E185"/>
      <c r="F185"/>
      <c r="G185"/>
      <c r="K185"/>
      <c r="L185"/>
      <c r="M185"/>
    </row>
    <row r="186" spans="5:13" x14ac:dyDescent="0.25">
      <c r="E186"/>
      <c r="F186"/>
      <c r="G186"/>
      <c r="K186"/>
      <c r="L186"/>
      <c r="M186"/>
    </row>
    <row r="187" spans="5:13" x14ac:dyDescent="0.25">
      <c r="E187"/>
      <c r="F187"/>
      <c r="G187"/>
      <c r="K187"/>
      <c r="L187"/>
      <c r="M187"/>
    </row>
    <row r="188" spans="5:13" x14ac:dyDescent="0.25">
      <c r="E188"/>
      <c r="F188"/>
      <c r="G188"/>
      <c r="K188"/>
      <c r="L188"/>
      <c r="M188"/>
    </row>
    <row r="189" spans="5:13" x14ac:dyDescent="0.25">
      <c r="E189"/>
      <c r="F189"/>
      <c r="G189"/>
      <c r="K189"/>
      <c r="L189"/>
      <c r="M189"/>
    </row>
    <row r="190" spans="5:13" x14ac:dyDescent="0.25">
      <c r="E190"/>
      <c r="F190"/>
      <c r="G190"/>
      <c r="K190"/>
      <c r="L190"/>
      <c r="M190"/>
    </row>
    <row r="191" spans="5:13" x14ac:dyDescent="0.25">
      <c r="E191"/>
      <c r="F191"/>
      <c r="G191"/>
      <c r="K191"/>
      <c r="L191"/>
      <c r="M191"/>
    </row>
    <row r="192" spans="5:13" x14ac:dyDescent="0.25">
      <c r="E192"/>
      <c r="F192"/>
      <c r="G192"/>
      <c r="K192"/>
      <c r="L192"/>
      <c r="M192"/>
    </row>
    <row r="193" spans="5:13" x14ac:dyDescent="0.25">
      <c r="E193"/>
      <c r="F193"/>
      <c r="G193"/>
      <c r="K193"/>
      <c r="L193"/>
      <c r="M193"/>
    </row>
    <row r="194" spans="5:13" x14ac:dyDescent="0.25">
      <c r="E194"/>
      <c r="F194"/>
      <c r="G194"/>
      <c r="K194"/>
      <c r="L194"/>
      <c r="M194"/>
    </row>
    <row r="195" spans="5:13" x14ac:dyDescent="0.25">
      <c r="E195"/>
      <c r="F195"/>
      <c r="G195"/>
      <c r="K195"/>
      <c r="L195"/>
      <c r="M195"/>
    </row>
    <row r="196" spans="5:13" x14ac:dyDescent="0.25">
      <c r="E196"/>
      <c r="F196"/>
      <c r="G196"/>
      <c r="K196"/>
      <c r="L196"/>
      <c r="M196"/>
    </row>
    <row r="197" spans="5:13" x14ac:dyDescent="0.25">
      <c r="E197"/>
      <c r="F197"/>
      <c r="G197"/>
      <c r="K197"/>
      <c r="L197"/>
      <c r="M197"/>
    </row>
    <row r="198" spans="5:13" x14ac:dyDescent="0.25">
      <c r="E198"/>
      <c r="F198"/>
      <c r="G198"/>
      <c r="K198"/>
      <c r="L198"/>
      <c r="M198"/>
    </row>
    <row r="199" spans="5:13" x14ac:dyDescent="0.25">
      <c r="E199"/>
      <c r="F199"/>
      <c r="G199"/>
      <c r="K199"/>
      <c r="L199"/>
      <c r="M199"/>
    </row>
    <row r="200" spans="5:13" x14ac:dyDescent="0.25">
      <c r="E200"/>
      <c r="F200"/>
      <c r="G200"/>
      <c r="K200"/>
      <c r="L200"/>
      <c r="M200"/>
    </row>
    <row r="201" spans="5:13" x14ac:dyDescent="0.25">
      <c r="E201"/>
      <c r="F201"/>
      <c r="G201"/>
      <c r="K201"/>
      <c r="L201"/>
      <c r="M201"/>
    </row>
    <row r="202" spans="5:13" x14ac:dyDescent="0.25">
      <c r="E202"/>
      <c r="F202"/>
      <c r="G202"/>
      <c r="K202"/>
      <c r="L202"/>
      <c r="M202"/>
    </row>
    <row r="203" spans="5:13" x14ac:dyDescent="0.25">
      <c r="E203"/>
      <c r="F203"/>
      <c r="G203"/>
      <c r="K203"/>
      <c r="L203"/>
      <c r="M203"/>
    </row>
    <row r="204" spans="5:13" x14ac:dyDescent="0.25">
      <c r="E204"/>
      <c r="F204"/>
      <c r="G204"/>
      <c r="K204"/>
      <c r="L204"/>
      <c r="M204"/>
    </row>
    <row r="205" spans="5:13" x14ac:dyDescent="0.25">
      <c r="E205"/>
      <c r="F205"/>
      <c r="G205"/>
      <c r="K205"/>
      <c r="L205"/>
      <c r="M205"/>
    </row>
    <row r="206" spans="5:13" x14ac:dyDescent="0.25">
      <c r="E206"/>
      <c r="F206"/>
      <c r="G206"/>
      <c r="K206"/>
      <c r="L206"/>
      <c r="M206"/>
    </row>
    <row r="207" spans="5:13" x14ac:dyDescent="0.25">
      <c r="E207"/>
      <c r="F207"/>
      <c r="G207"/>
      <c r="K207"/>
      <c r="L207"/>
      <c r="M207"/>
    </row>
    <row r="208" spans="5:13" x14ac:dyDescent="0.25">
      <c r="E208"/>
      <c r="F208"/>
      <c r="G208"/>
      <c r="K208"/>
      <c r="L208"/>
      <c r="M208"/>
    </row>
    <row r="209" spans="5:13" x14ac:dyDescent="0.25">
      <c r="E209"/>
      <c r="F209"/>
      <c r="G209"/>
      <c r="K209"/>
      <c r="L209"/>
      <c r="M209"/>
    </row>
    <row r="210" spans="5:13" x14ac:dyDescent="0.25">
      <c r="E210"/>
      <c r="F210"/>
      <c r="G210"/>
      <c r="K210"/>
      <c r="L210"/>
      <c r="M210"/>
    </row>
    <row r="211" spans="5:13" x14ac:dyDescent="0.25">
      <c r="E211"/>
      <c r="F211"/>
      <c r="G211"/>
      <c r="K211"/>
      <c r="L211"/>
      <c r="M211"/>
    </row>
    <row r="212" spans="5:13" x14ac:dyDescent="0.25">
      <c r="E212"/>
      <c r="F212"/>
      <c r="G212"/>
      <c r="K212"/>
      <c r="L212"/>
      <c r="M212"/>
    </row>
    <row r="213" spans="5:13" x14ac:dyDescent="0.25">
      <c r="E213"/>
      <c r="F213"/>
      <c r="G213"/>
      <c r="K213"/>
      <c r="L213"/>
      <c r="M213"/>
    </row>
    <row r="214" spans="5:13" x14ac:dyDescent="0.25">
      <c r="E214"/>
      <c r="F214"/>
      <c r="G214"/>
      <c r="K214"/>
      <c r="L214"/>
      <c r="M214"/>
    </row>
    <row r="215" spans="5:13" x14ac:dyDescent="0.25">
      <c r="E215"/>
      <c r="F215"/>
      <c r="G215"/>
      <c r="K215"/>
      <c r="L215"/>
      <c r="M215"/>
    </row>
    <row r="216" spans="5:13" x14ac:dyDescent="0.25">
      <c r="E216"/>
      <c r="F216"/>
      <c r="G216"/>
      <c r="K216"/>
      <c r="L216"/>
      <c r="M216"/>
    </row>
    <row r="217" spans="5:13" x14ac:dyDescent="0.25">
      <c r="E217"/>
      <c r="F217"/>
      <c r="G217"/>
      <c r="K217"/>
      <c r="L217"/>
      <c r="M217"/>
    </row>
    <row r="218" spans="5:13" x14ac:dyDescent="0.25">
      <c r="E218"/>
      <c r="F218"/>
      <c r="G218"/>
      <c r="K218"/>
      <c r="L218"/>
      <c r="M218"/>
    </row>
    <row r="219" spans="5:13" x14ac:dyDescent="0.25">
      <c r="E219"/>
      <c r="F219"/>
      <c r="G219"/>
      <c r="K219"/>
      <c r="L219"/>
      <c r="M219"/>
    </row>
    <row r="220" spans="5:13" x14ac:dyDescent="0.25">
      <c r="E220"/>
      <c r="F220"/>
      <c r="G220"/>
      <c r="K220"/>
      <c r="L220"/>
      <c r="M220"/>
    </row>
    <row r="221" spans="5:13" x14ac:dyDescent="0.25">
      <c r="E221"/>
      <c r="F221"/>
      <c r="G221"/>
      <c r="K221"/>
      <c r="L221"/>
      <c r="M221"/>
    </row>
    <row r="222" spans="5:13" x14ac:dyDescent="0.25">
      <c r="E222"/>
      <c r="F222"/>
      <c r="G222"/>
      <c r="K222"/>
      <c r="L222"/>
      <c r="M222"/>
    </row>
    <row r="223" spans="5:13" x14ac:dyDescent="0.25">
      <c r="E223"/>
      <c r="F223"/>
      <c r="G223"/>
      <c r="K223"/>
      <c r="L223"/>
      <c r="M223"/>
    </row>
    <row r="224" spans="5:13" x14ac:dyDescent="0.25">
      <c r="E224"/>
      <c r="F224"/>
      <c r="G224"/>
      <c r="K224"/>
      <c r="L224"/>
      <c r="M224"/>
    </row>
    <row r="225" spans="5:13" x14ac:dyDescent="0.25">
      <c r="E225"/>
      <c r="F225"/>
      <c r="G225"/>
      <c r="K225"/>
      <c r="L225"/>
      <c r="M225"/>
    </row>
    <row r="226" spans="5:13" x14ac:dyDescent="0.25">
      <c r="E226"/>
      <c r="F226"/>
      <c r="G226"/>
      <c r="K226"/>
      <c r="L226"/>
      <c r="M226"/>
    </row>
    <row r="227" spans="5:13" x14ac:dyDescent="0.25">
      <c r="E227"/>
      <c r="F227"/>
      <c r="G227"/>
      <c r="K227"/>
      <c r="L227"/>
      <c r="M227"/>
    </row>
    <row r="228" spans="5:13" x14ac:dyDescent="0.25">
      <c r="E228"/>
      <c r="F228"/>
      <c r="G228"/>
      <c r="K228"/>
      <c r="L228"/>
      <c r="M228"/>
    </row>
    <row r="229" spans="5:13" x14ac:dyDescent="0.25">
      <c r="E229"/>
      <c r="F229"/>
      <c r="G229"/>
      <c r="K229"/>
      <c r="L229"/>
      <c r="M229"/>
    </row>
    <row r="230" spans="5:13" x14ac:dyDescent="0.25">
      <c r="E230"/>
      <c r="F230"/>
      <c r="G230"/>
      <c r="K230"/>
      <c r="L230"/>
      <c r="M230"/>
    </row>
    <row r="231" spans="5:13" x14ac:dyDescent="0.25">
      <c r="E231"/>
      <c r="F231"/>
      <c r="G231"/>
      <c r="K231"/>
      <c r="L231"/>
      <c r="M231"/>
    </row>
    <row r="232" spans="5:13" x14ac:dyDescent="0.25">
      <c r="E232"/>
      <c r="F232"/>
      <c r="G232"/>
      <c r="K232"/>
      <c r="L232"/>
      <c r="M232"/>
    </row>
    <row r="233" spans="5:13" x14ac:dyDescent="0.25">
      <c r="E233"/>
      <c r="F233"/>
      <c r="G233"/>
      <c r="K233"/>
      <c r="L233"/>
      <c r="M233"/>
    </row>
    <row r="234" spans="5:13" x14ac:dyDescent="0.25">
      <c r="E234"/>
      <c r="F234"/>
      <c r="G234"/>
      <c r="K234"/>
      <c r="L234"/>
      <c r="M234"/>
    </row>
    <row r="235" spans="5:13" x14ac:dyDescent="0.25">
      <c r="E235"/>
      <c r="F235"/>
      <c r="G235"/>
      <c r="K235"/>
      <c r="L235"/>
      <c r="M235"/>
    </row>
    <row r="236" spans="5:13" x14ac:dyDescent="0.25">
      <c r="E236"/>
      <c r="F236"/>
      <c r="G236"/>
      <c r="K236"/>
      <c r="L236"/>
      <c r="M236"/>
    </row>
    <row r="237" spans="5:13" x14ac:dyDescent="0.25">
      <c r="E237"/>
      <c r="F237"/>
      <c r="G237"/>
      <c r="K237"/>
      <c r="L237"/>
      <c r="M237"/>
    </row>
    <row r="238" spans="5:13" x14ac:dyDescent="0.25">
      <c r="E238"/>
      <c r="F238"/>
      <c r="G238"/>
      <c r="K238"/>
      <c r="L238"/>
      <c r="M238"/>
    </row>
    <row r="239" spans="5:13" x14ac:dyDescent="0.25">
      <c r="E239"/>
      <c r="F239"/>
      <c r="G239"/>
      <c r="K239"/>
      <c r="L239"/>
      <c r="M239"/>
    </row>
    <row r="240" spans="5:13" x14ac:dyDescent="0.25">
      <c r="E240"/>
      <c r="F240"/>
      <c r="G240"/>
      <c r="K240"/>
      <c r="L240"/>
      <c r="M240"/>
    </row>
    <row r="241" spans="5:13" x14ac:dyDescent="0.25">
      <c r="E241"/>
      <c r="F241"/>
      <c r="G241"/>
      <c r="K241"/>
      <c r="L241"/>
      <c r="M241"/>
    </row>
    <row r="242" spans="5:13" x14ac:dyDescent="0.25">
      <c r="E242"/>
      <c r="F242"/>
      <c r="G242"/>
      <c r="K242"/>
      <c r="L242"/>
      <c r="M242"/>
    </row>
    <row r="243" spans="5:13" x14ac:dyDescent="0.25">
      <c r="E243"/>
      <c r="F243"/>
      <c r="G243"/>
      <c r="K243"/>
      <c r="L243"/>
      <c r="M243"/>
    </row>
    <row r="244" spans="5:13" x14ac:dyDescent="0.25">
      <c r="E244"/>
      <c r="F244"/>
      <c r="G244"/>
      <c r="K244"/>
      <c r="L244"/>
      <c r="M244"/>
    </row>
    <row r="245" spans="5:13" x14ac:dyDescent="0.25">
      <c r="E245"/>
      <c r="F245"/>
      <c r="G245"/>
      <c r="K245"/>
      <c r="L245"/>
      <c r="M245"/>
    </row>
    <row r="246" spans="5:13" x14ac:dyDescent="0.25">
      <c r="E246"/>
      <c r="F246"/>
      <c r="G246"/>
      <c r="K246"/>
      <c r="L246"/>
      <c r="M246"/>
    </row>
    <row r="247" spans="5:13" x14ac:dyDescent="0.25">
      <c r="E247"/>
      <c r="F247"/>
      <c r="G247"/>
      <c r="K247"/>
      <c r="L247"/>
      <c r="M247"/>
    </row>
    <row r="248" spans="5:13" x14ac:dyDescent="0.25">
      <c r="E248"/>
      <c r="F248"/>
      <c r="G248"/>
      <c r="K248"/>
      <c r="L248"/>
      <c r="M248"/>
    </row>
    <row r="249" spans="5:13" x14ac:dyDescent="0.25">
      <c r="E249"/>
      <c r="F249"/>
      <c r="G249"/>
      <c r="K249"/>
      <c r="L249"/>
      <c r="M249"/>
    </row>
    <row r="250" spans="5:13" x14ac:dyDescent="0.25">
      <c r="E250"/>
      <c r="F250"/>
      <c r="G250"/>
      <c r="K250"/>
      <c r="L250"/>
      <c r="M250"/>
    </row>
    <row r="251" spans="5:13" x14ac:dyDescent="0.25">
      <c r="E251"/>
      <c r="F251"/>
      <c r="G251"/>
      <c r="K251"/>
      <c r="L251"/>
      <c r="M251"/>
    </row>
    <row r="252" spans="5:13" x14ac:dyDescent="0.25">
      <c r="E252"/>
      <c r="F252"/>
      <c r="G252"/>
      <c r="K252"/>
      <c r="L252"/>
      <c r="M252"/>
    </row>
    <row r="253" spans="5:13" x14ac:dyDescent="0.25">
      <c r="E253"/>
      <c r="F253"/>
      <c r="G253"/>
      <c r="K253"/>
      <c r="L253"/>
      <c r="M253"/>
    </row>
    <row r="254" spans="5:13" x14ac:dyDescent="0.25">
      <c r="E254"/>
      <c r="F254"/>
      <c r="G254"/>
      <c r="K254"/>
      <c r="L254"/>
      <c r="M254"/>
    </row>
    <row r="255" spans="5:13" x14ac:dyDescent="0.25">
      <c r="E255"/>
      <c r="F255"/>
      <c r="G255"/>
      <c r="K255"/>
      <c r="L255"/>
      <c r="M255"/>
    </row>
    <row r="256" spans="5:13" x14ac:dyDescent="0.25">
      <c r="E256"/>
      <c r="F256"/>
      <c r="G256"/>
      <c r="K256"/>
      <c r="L256"/>
      <c r="M256"/>
    </row>
    <row r="257" spans="5:13" x14ac:dyDescent="0.25">
      <c r="E257"/>
      <c r="F257"/>
      <c r="G257"/>
      <c r="K257"/>
      <c r="L257"/>
      <c r="M257"/>
    </row>
    <row r="258" spans="5:13" x14ac:dyDescent="0.25">
      <c r="E258"/>
      <c r="F258"/>
      <c r="G258"/>
      <c r="K258"/>
      <c r="L258"/>
      <c r="M258"/>
    </row>
    <row r="259" spans="5:13" x14ac:dyDescent="0.25">
      <c r="E259"/>
      <c r="F259"/>
      <c r="G259"/>
      <c r="K259"/>
      <c r="L259"/>
      <c r="M259"/>
    </row>
    <row r="260" spans="5:13" x14ac:dyDescent="0.25">
      <c r="E260"/>
      <c r="F260"/>
      <c r="G260"/>
      <c r="K260"/>
      <c r="L260"/>
      <c r="M260"/>
    </row>
    <row r="261" spans="5:13" x14ac:dyDescent="0.25">
      <c r="E261"/>
      <c r="F261"/>
      <c r="G261"/>
      <c r="K261"/>
      <c r="L261"/>
      <c r="M261"/>
    </row>
    <row r="262" spans="5:13" x14ac:dyDescent="0.25">
      <c r="E262"/>
      <c r="F262"/>
      <c r="G262"/>
      <c r="K262"/>
      <c r="L262"/>
      <c r="M262"/>
    </row>
    <row r="263" spans="5:13" x14ac:dyDescent="0.25">
      <c r="E263"/>
      <c r="F263"/>
      <c r="G263"/>
      <c r="K263"/>
      <c r="L263"/>
      <c r="M263"/>
    </row>
    <row r="264" spans="5:13" x14ac:dyDescent="0.25">
      <c r="E264"/>
      <c r="F264"/>
      <c r="G264"/>
      <c r="K264"/>
      <c r="L264"/>
      <c r="M264"/>
    </row>
    <row r="265" spans="5:13" x14ac:dyDescent="0.25">
      <c r="E265"/>
      <c r="F265"/>
      <c r="G265"/>
      <c r="K265"/>
      <c r="L265"/>
      <c r="M265"/>
    </row>
    <row r="266" spans="5:13" x14ac:dyDescent="0.25">
      <c r="E266"/>
      <c r="F266"/>
      <c r="G266"/>
      <c r="K266"/>
      <c r="L266"/>
      <c r="M266"/>
    </row>
    <row r="267" spans="5:13" x14ac:dyDescent="0.25">
      <c r="E267"/>
      <c r="F267"/>
      <c r="G267"/>
      <c r="K267"/>
      <c r="L267"/>
      <c r="M267"/>
    </row>
    <row r="268" spans="5:13" x14ac:dyDescent="0.25">
      <c r="E268"/>
      <c r="F268"/>
      <c r="G268"/>
      <c r="K268"/>
      <c r="L268"/>
      <c r="M268"/>
    </row>
    <row r="269" spans="5:13" x14ac:dyDescent="0.25">
      <c r="E269"/>
      <c r="F269"/>
      <c r="G269"/>
      <c r="K269"/>
      <c r="L269"/>
      <c r="M269"/>
    </row>
    <row r="270" spans="5:13" x14ac:dyDescent="0.25">
      <c r="E270"/>
      <c r="F270"/>
      <c r="G270"/>
      <c r="K270"/>
      <c r="L270"/>
      <c r="M270"/>
    </row>
    <row r="271" spans="5:13" x14ac:dyDescent="0.25">
      <c r="E271"/>
      <c r="F271"/>
      <c r="G271"/>
      <c r="K271"/>
      <c r="L271"/>
      <c r="M271"/>
    </row>
    <row r="272" spans="5:13" x14ac:dyDescent="0.25">
      <c r="E272"/>
      <c r="F272"/>
      <c r="G272"/>
      <c r="K272"/>
      <c r="L272"/>
      <c r="M272"/>
    </row>
    <row r="273" spans="5:13" x14ac:dyDescent="0.25">
      <c r="E273"/>
      <c r="F273"/>
      <c r="G273"/>
      <c r="K273"/>
      <c r="L273"/>
      <c r="M273"/>
    </row>
    <row r="274" spans="5:13" x14ac:dyDescent="0.25">
      <c r="E274"/>
      <c r="F274"/>
      <c r="G274"/>
      <c r="K274"/>
      <c r="L274"/>
      <c r="M274"/>
    </row>
    <row r="275" spans="5:13" x14ac:dyDescent="0.25">
      <c r="E275"/>
      <c r="F275"/>
      <c r="G275"/>
      <c r="K275"/>
      <c r="L275"/>
      <c r="M275"/>
    </row>
    <row r="276" spans="5:13" x14ac:dyDescent="0.25">
      <c r="E276"/>
      <c r="F276"/>
      <c r="G276"/>
      <c r="K276"/>
      <c r="L276"/>
      <c r="M276"/>
    </row>
    <row r="277" spans="5:13" x14ac:dyDescent="0.25">
      <c r="E277"/>
      <c r="F277"/>
      <c r="G277"/>
      <c r="K277"/>
      <c r="L277"/>
      <c r="M277"/>
    </row>
    <row r="278" spans="5:13" x14ac:dyDescent="0.25">
      <c r="E278"/>
      <c r="F278"/>
      <c r="G278"/>
      <c r="K278"/>
      <c r="L278"/>
      <c r="M278"/>
    </row>
    <row r="279" spans="5:13" x14ac:dyDescent="0.25">
      <c r="E279"/>
      <c r="F279"/>
      <c r="G279"/>
      <c r="K279"/>
      <c r="L279"/>
      <c r="M279"/>
    </row>
    <row r="280" spans="5:13" x14ac:dyDescent="0.25">
      <c r="E280"/>
      <c r="F280"/>
      <c r="G280"/>
      <c r="K280"/>
      <c r="L280"/>
      <c r="M280"/>
    </row>
    <row r="281" spans="5:13" x14ac:dyDescent="0.25">
      <c r="E281"/>
      <c r="F281"/>
      <c r="G281"/>
      <c r="K281"/>
      <c r="L281"/>
      <c r="M281"/>
    </row>
    <row r="282" spans="5:13" x14ac:dyDescent="0.25">
      <c r="E282"/>
      <c r="F282"/>
      <c r="G282"/>
      <c r="K282"/>
      <c r="L282"/>
      <c r="M282"/>
    </row>
    <row r="283" spans="5:13" x14ac:dyDescent="0.25">
      <c r="E283"/>
      <c r="F283"/>
      <c r="G283"/>
      <c r="K283"/>
      <c r="L283"/>
      <c r="M283"/>
    </row>
    <row r="284" spans="5:13" x14ac:dyDescent="0.25">
      <c r="E284"/>
      <c r="F284"/>
      <c r="G284"/>
      <c r="K284"/>
      <c r="L284"/>
      <c r="M284"/>
    </row>
  </sheetData>
  <mergeCells count="30">
    <mergeCell ref="E1:M1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5:A13"/>
    <mergeCell ref="B5:B6"/>
    <mergeCell ref="C5:C6"/>
    <mergeCell ref="B13:D13"/>
    <mergeCell ref="A14:A18"/>
    <mergeCell ref="B18:D18"/>
    <mergeCell ref="A19:A31"/>
    <mergeCell ref="B23:B29"/>
    <mergeCell ref="C23:C29"/>
    <mergeCell ref="B31:D31"/>
    <mergeCell ref="A59:D59"/>
    <mergeCell ref="A32:A50"/>
    <mergeCell ref="B50:D50"/>
    <mergeCell ref="A52:A58"/>
    <mergeCell ref="B52:B54"/>
    <mergeCell ref="C52:C54"/>
    <mergeCell ref="B58:D58"/>
  </mergeCells>
  <pageMargins left="0.7" right="0.7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7"/>
  <sheetViews>
    <sheetView tabSelected="1" workbookViewId="0">
      <selection activeCell="M36" sqref="M36"/>
    </sheetView>
  </sheetViews>
  <sheetFormatPr baseColWidth="10" defaultColWidth="9.140625" defaultRowHeight="15" x14ac:dyDescent="0.25"/>
  <cols>
    <col min="1" max="1" width="18.85546875" bestFit="1" customWidth="1"/>
    <col min="2" max="2" width="17.42578125" customWidth="1"/>
    <col min="3" max="3" width="44" bestFit="1" customWidth="1"/>
    <col min="4" max="4" width="49.28515625" bestFit="1" customWidth="1"/>
    <col min="5" max="5" width="29" customWidth="1"/>
    <col min="6" max="6" width="11" bestFit="1" customWidth="1"/>
    <col min="7" max="7" width="13.5703125" bestFit="1" customWidth="1"/>
  </cols>
  <sheetData>
    <row r="1" spans="1:7" ht="15.75" thickBot="1" x14ac:dyDescent="0.3">
      <c r="A1" s="128" t="s">
        <v>0</v>
      </c>
      <c r="B1" s="129" t="s">
        <v>1</v>
      </c>
      <c r="C1" s="129" t="s">
        <v>2</v>
      </c>
      <c r="D1" s="129" t="s">
        <v>132</v>
      </c>
      <c r="E1" s="130" t="s">
        <v>121</v>
      </c>
      <c r="F1" s="130" t="s">
        <v>128</v>
      </c>
      <c r="G1" s="131" t="s">
        <v>133</v>
      </c>
    </row>
    <row r="2" spans="1:7" x14ac:dyDescent="0.25">
      <c r="A2" s="151" t="s">
        <v>5</v>
      </c>
      <c r="B2" s="151" t="s">
        <v>6</v>
      </c>
      <c r="C2" s="151" t="s">
        <v>7</v>
      </c>
      <c r="D2" s="3" t="s">
        <v>7</v>
      </c>
      <c r="E2" s="1">
        <v>7</v>
      </c>
      <c r="F2" s="45">
        <v>2.8509000000000002</v>
      </c>
      <c r="G2" s="45">
        <v>1.287797619</v>
      </c>
    </row>
    <row r="3" spans="1:7" x14ac:dyDescent="0.25">
      <c r="A3" s="152"/>
      <c r="B3" s="152"/>
      <c r="C3" s="152"/>
      <c r="D3" s="3" t="s">
        <v>134</v>
      </c>
      <c r="E3" s="1">
        <v>8</v>
      </c>
      <c r="F3" s="45">
        <v>4.9916999999999998</v>
      </c>
      <c r="G3" s="45">
        <v>2.6751023860999998</v>
      </c>
    </row>
    <row r="4" spans="1:7" x14ac:dyDescent="0.25">
      <c r="A4" s="152"/>
      <c r="B4" s="3" t="s">
        <v>8</v>
      </c>
      <c r="C4" s="3" t="s">
        <v>9</v>
      </c>
      <c r="D4" s="3" t="s">
        <v>9</v>
      </c>
      <c r="E4" s="1">
        <v>19</v>
      </c>
      <c r="F4" s="45">
        <v>11.1995999997</v>
      </c>
      <c r="G4" s="45">
        <v>6.6346466032999984</v>
      </c>
    </row>
    <row r="5" spans="1:7" x14ac:dyDescent="0.25">
      <c r="A5" s="152"/>
      <c r="B5" s="151" t="s">
        <v>11</v>
      </c>
      <c r="C5" s="151" t="s">
        <v>12</v>
      </c>
      <c r="D5" s="3" t="s">
        <v>135</v>
      </c>
      <c r="E5" s="1">
        <v>5</v>
      </c>
      <c r="F5" s="45">
        <v>2.2591999999999999</v>
      </c>
      <c r="G5" s="45">
        <v>1.5750000000000002</v>
      </c>
    </row>
    <row r="6" spans="1:7" x14ac:dyDescent="0.25">
      <c r="A6" s="152"/>
      <c r="B6" s="152"/>
      <c r="C6" s="152"/>
      <c r="D6" s="3" t="s">
        <v>136</v>
      </c>
      <c r="E6" s="1">
        <v>25</v>
      </c>
      <c r="F6" s="45">
        <v>17.346228570699999</v>
      </c>
      <c r="G6" s="45">
        <v>12.169130868800002</v>
      </c>
    </row>
    <row r="7" spans="1:7" x14ac:dyDescent="0.25">
      <c r="A7" s="152"/>
      <c r="B7" s="152"/>
      <c r="C7" s="152"/>
      <c r="D7" s="3" t="s">
        <v>137</v>
      </c>
      <c r="E7" s="1">
        <v>68</v>
      </c>
      <c r="F7" s="45">
        <v>34.074073809099993</v>
      </c>
      <c r="G7" s="45">
        <v>24.783855124799995</v>
      </c>
    </row>
    <row r="8" spans="1:7" x14ac:dyDescent="0.25">
      <c r="A8" s="152"/>
      <c r="B8" s="152"/>
      <c r="C8" s="152"/>
      <c r="D8" s="3" t="s">
        <v>138</v>
      </c>
      <c r="E8" s="1">
        <v>2</v>
      </c>
      <c r="F8" s="45">
        <v>2.4392</v>
      </c>
      <c r="G8" s="45">
        <v>1.25</v>
      </c>
    </row>
    <row r="9" spans="1:7" x14ac:dyDescent="0.25">
      <c r="A9" s="152"/>
      <c r="B9" s="152"/>
      <c r="C9" s="152"/>
      <c r="D9" s="3" t="s">
        <v>139</v>
      </c>
      <c r="E9" s="1">
        <v>5</v>
      </c>
      <c r="F9" s="45">
        <v>1.8253124999999999</v>
      </c>
      <c r="G9" s="45">
        <v>1.5255742521</v>
      </c>
    </row>
    <row r="10" spans="1:7" x14ac:dyDescent="0.25">
      <c r="A10" s="152"/>
      <c r="B10" s="152"/>
      <c r="C10" s="152"/>
      <c r="D10" s="3" t="s">
        <v>140</v>
      </c>
      <c r="E10" s="1">
        <v>33</v>
      </c>
      <c r="F10" s="45">
        <v>16.2652704761</v>
      </c>
      <c r="G10" s="45">
        <v>12.257297614999997</v>
      </c>
    </row>
    <row r="11" spans="1:7" x14ac:dyDescent="0.25">
      <c r="A11" s="152"/>
      <c r="B11" s="152"/>
      <c r="C11" s="152"/>
      <c r="D11" s="3" t="s">
        <v>141</v>
      </c>
      <c r="E11" s="1">
        <v>57</v>
      </c>
      <c r="F11" s="45">
        <v>33.285119047200006</v>
      </c>
      <c r="G11" s="45">
        <v>23.972498625900005</v>
      </c>
    </row>
    <row r="12" spans="1:7" x14ac:dyDescent="0.25">
      <c r="A12" s="152"/>
      <c r="B12" s="152"/>
      <c r="C12" s="152"/>
      <c r="D12" s="3" t="s">
        <v>142</v>
      </c>
      <c r="E12" s="1">
        <v>72</v>
      </c>
      <c r="F12" s="45">
        <v>43.449676785199991</v>
      </c>
      <c r="G12" s="45">
        <v>29.402822351800001</v>
      </c>
    </row>
    <row r="13" spans="1:7" x14ac:dyDescent="0.25">
      <c r="A13" s="152"/>
      <c r="B13" s="152"/>
      <c r="C13" s="152"/>
      <c r="D13" s="3" t="s">
        <v>143</v>
      </c>
      <c r="E13" s="1">
        <v>72</v>
      </c>
      <c r="F13" s="45">
        <v>62.976284999099981</v>
      </c>
      <c r="G13" s="45">
        <v>57.023744236200017</v>
      </c>
    </row>
    <row r="14" spans="1:7" x14ac:dyDescent="0.25">
      <c r="A14" s="152"/>
      <c r="B14" s="152"/>
      <c r="C14" s="152"/>
      <c r="D14" s="3" t="s">
        <v>144</v>
      </c>
      <c r="E14" s="1">
        <v>63</v>
      </c>
      <c r="F14" s="45">
        <v>34.973100475400003</v>
      </c>
      <c r="G14" s="45">
        <v>24.188132250000002</v>
      </c>
    </row>
    <row r="15" spans="1:7" x14ac:dyDescent="0.25">
      <c r="A15" s="152"/>
      <c r="B15" s="152"/>
      <c r="C15" s="152"/>
      <c r="D15" s="3" t="s">
        <v>145</v>
      </c>
      <c r="E15" s="1">
        <v>5</v>
      </c>
      <c r="F15" s="45">
        <v>2.8358999999000001</v>
      </c>
      <c r="G15" s="45">
        <v>2.0729166666000003</v>
      </c>
    </row>
    <row r="16" spans="1:7" x14ac:dyDescent="0.25">
      <c r="A16" s="152"/>
      <c r="B16" s="152"/>
      <c r="C16" s="152"/>
      <c r="D16" s="3" t="s">
        <v>146</v>
      </c>
      <c r="E16" s="1">
        <v>21</v>
      </c>
      <c r="F16" s="45">
        <v>13.280566666600004</v>
      </c>
      <c r="G16" s="45">
        <v>9.4861607143000004</v>
      </c>
    </row>
    <row r="17" spans="1:7" x14ac:dyDescent="0.25">
      <c r="A17" s="152"/>
      <c r="B17" s="152"/>
      <c r="C17" s="152"/>
      <c r="D17" s="3" t="s">
        <v>12</v>
      </c>
      <c r="E17" s="1">
        <v>8</v>
      </c>
      <c r="F17" s="45">
        <v>2.8163666666</v>
      </c>
      <c r="G17" s="45">
        <v>1.8794191919000001</v>
      </c>
    </row>
    <row r="18" spans="1:7" x14ac:dyDescent="0.25">
      <c r="A18" s="152"/>
      <c r="B18" s="3" t="s">
        <v>13</v>
      </c>
      <c r="C18" s="3" t="s">
        <v>14</v>
      </c>
      <c r="D18" s="3" t="s">
        <v>14</v>
      </c>
      <c r="E18" s="1">
        <v>83</v>
      </c>
      <c r="F18" s="45">
        <v>51.40659999959999</v>
      </c>
      <c r="G18" s="45">
        <v>32.738897371699998</v>
      </c>
    </row>
    <row r="19" spans="1:7" x14ac:dyDescent="0.25">
      <c r="A19" s="152"/>
      <c r="B19" s="3" t="s">
        <v>15</v>
      </c>
      <c r="C19" s="3" t="s">
        <v>16</v>
      </c>
      <c r="D19" s="3" t="s">
        <v>16</v>
      </c>
      <c r="E19" s="1">
        <v>10</v>
      </c>
      <c r="F19" s="45">
        <v>6.0617999999999999</v>
      </c>
      <c r="G19" s="45">
        <v>3.8500744047000004</v>
      </c>
    </row>
    <row r="20" spans="1:7" x14ac:dyDescent="0.25">
      <c r="A20" s="152"/>
      <c r="B20" s="3" t="s">
        <v>17</v>
      </c>
      <c r="C20" s="3" t="s">
        <v>18</v>
      </c>
      <c r="D20" s="3" t="s">
        <v>18</v>
      </c>
      <c r="E20" s="1">
        <v>2</v>
      </c>
      <c r="F20" s="45">
        <v>1.0205999998999999</v>
      </c>
      <c r="G20" s="45">
        <v>0.47499999999999998</v>
      </c>
    </row>
    <row r="21" spans="1:7" ht="15.75" thickBot="1" x14ac:dyDescent="0.3">
      <c r="A21" s="152"/>
      <c r="B21" s="3" t="s">
        <v>19</v>
      </c>
      <c r="C21" s="3" t="s">
        <v>20</v>
      </c>
      <c r="D21" s="3" t="s">
        <v>20</v>
      </c>
      <c r="E21" s="1">
        <v>2</v>
      </c>
      <c r="F21" s="45">
        <v>1.1040999999999999</v>
      </c>
      <c r="G21" s="45">
        <v>1.0499999999999998</v>
      </c>
    </row>
    <row r="22" spans="1:7" ht="15.75" thickBot="1" x14ac:dyDescent="0.3">
      <c r="A22" s="152"/>
      <c r="B22" s="202" t="s">
        <v>4</v>
      </c>
      <c r="C22" s="203"/>
      <c r="D22" s="203"/>
      <c r="E22" s="132">
        <v>435</v>
      </c>
      <c r="F22" s="133">
        <v>346.46159999510002</v>
      </c>
      <c r="G22" s="134">
        <v>250.29807028220003</v>
      </c>
    </row>
    <row r="23" spans="1:7" x14ac:dyDescent="0.25">
      <c r="A23" s="151" t="s">
        <v>21</v>
      </c>
      <c r="B23" s="151" t="s">
        <v>22</v>
      </c>
      <c r="C23" s="151" t="s">
        <v>23</v>
      </c>
      <c r="D23" s="3" t="s">
        <v>147</v>
      </c>
      <c r="E23" s="1">
        <v>2</v>
      </c>
      <c r="F23" s="45">
        <v>0.47090666660000002</v>
      </c>
      <c r="G23" s="45">
        <v>0.625</v>
      </c>
    </row>
    <row r="24" spans="1:7" x14ac:dyDescent="0.25">
      <c r="A24" s="152"/>
      <c r="B24" s="152"/>
      <c r="C24" s="152"/>
      <c r="D24" s="3" t="s">
        <v>148</v>
      </c>
      <c r="E24" s="1">
        <v>2</v>
      </c>
      <c r="F24" s="45">
        <v>0.63759999999999994</v>
      </c>
      <c r="G24" s="45">
        <v>0.25595238100000001</v>
      </c>
    </row>
    <row r="25" spans="1:7" x14ac:dyDescent="0.25">
      <c r="A25" s="152"/>
      <c r="B25" s="152"/>
      <c r="C25" s="152"/>
      <c r="D25" s="3" t="s">
        <v>23</v>
      </c>
      <c r="E25" s="1">
        <v>23</v>
      </c>
      <c r="F25" s="45">
        <v>10.7487804762</v>
      </c>
      <c r="G25" s="45">
        <v>5.7591720779999989</v>
      </c>
    </row>
    <row r="26" spans="1:7" x14ac:dyDescent="0.25">
      <c r="A26" s="152"/>
      <c r="B26" s="152"/>
      <c r="C26" s="152"/>
      <c r="D26" s="3" t="s">
        <v>149</v>
      </c>
      <c r="E26" s="1">
        <v>5</v>
      </c>
      <c r="F26" s="45">
        <v>2.3277000000000001</v>
      </c>
      <c r="G26" s="45">
        <v>1.2480072462999998</v>
      </c>
    </row>
    <row r="27" spans="1:7" x14ac:dyDescent="0.25">
      <c r="A27" s="152"/>
      <c r="B27" s="152"/>
      <c r="C27" s="152"/>
      <c r="D27" s="3" t="s">
        <v>150</v>
      </c>
      <c r="E27" s="1">
        <v>1</v>
      </c>
      <c r="F27" s="45">
        <v>0.31619999999999998</v>
      </c>
      <c r="G27" s="45">
        <v>0.14285714290000001</v>
      </c>
    </row>
    <row r="28" spans="1:7" x14ac:dyDescent="0.25">
      <c r="A28" s="152"/>
      <c r="B28" s="152"/>
      <c r="C28" s="152"/>
      <c r="D28" s="3" t="s">
        <v>151</v>
      </c>
      <c r="E28" s="1">
        <v>23</v>
      </c>
      <c r="F28" s="45">
        <v>12.353042857900002</v>
      </c>
      <c r="G28" s="45">
        <v>7.1866614780999987</v>
      </c>
    </row>
    <row r="29" spans="1:7" x14ac:dyDescent="0.25">
      <c r="A29" s="152"/>
      <c r="B29" s="152"/>
      <c r="C29" s="152"/>
      <c r="D29" s="3" t="s">
        <v>152</v>
      </c>
      <c r="E29" s="1">
        <v>4</v>
      </c>
      <c r="F29" s="45">
        <v>2.0688499999999999</v>
      </c>
      <c r="G29" s="45">
        <v>1.9930555555</v>
      </c>
    </row>
    <row r="30" spans="1:7" x14ac:dyDescent="0.25">
      <c r="A30" s="152"/>
      <c r="B30" s="152"/>
      <c r="C30" s="152"/>
      <c r="D30" s="3" t="s">
        <v>153</v>
      </c>
      <c r="E30" s="1">
        <v>8</v>
      </c>
      <c r="F30" s="45">
        <v>5.8852199999999995</v>
      </c>
      <c r="G30" s="45">
        <v>5.1011904762000011</v>
      </c>
    </row>
    <row r="31" spans="1:7" x14ac:dyDescent="0.25">
      <c r="A31" s="152"/>
      <c r="B31" s="3" t="s">
        <v>24</v>
      </c>
      <c r="C31" s="3" t="s">
        <v>25</v>
      </c>
      <c r="D31" s="3" t="s">
        <v>25</v>
      </c>
      <c r="E31" s="1">
        <v>4</v>
      </c>
      <c r="F31" s="45">
        <v>2.1424999999000001</v>
      </c>
      <c r="G31" s="45">
        <v>1.4947916667000001</v>
      </c>
    </row>
    <row r="32" spans="1:7" x14ac:dyDescent="0.25">
      <c r="A32" s="152"/>
      <c r="B32" s="151" t="s">
        <v>26</v>
      </c>
      <c r="C32" s="151" t="s">
        <v>27</v>
      </c>
      <c r="D32" s="3" t="s">
        <v>136</v>
      </c>
      <c r="E32" s="1">
        <v>19</v>
      </c>
      <c r="F32" s="45">
        <v>7.038899999899999</v>
      </c>
      <c r="G32" s="45">
        <v>3.8615620488999998</v>
      </c>
    </row>
    <row r="33" spans="1:7" x14ac:dyDescent="0.25">
      <c r="A33" s="152"/>
      <c r="B33" s="152"/>
      <c r="C33" s="152"/>
      <c r="D33" s="3" t="s">
        <v>154</v>
      </c>
      <c r="E33" s="1">
        <v>37</v>
      </c>
      <c r="F33" s="45">
        <v>17.999778808900004</v>
      </c>
      <c r="G33" s="45">
        <v>12.479823697299999</v>
      </c>
    </row>
    <row r="34" spans="1:7" x14ac:dyDescent="0.25">
      <c r="A34" s="152"/>
      <c r="B34" s="152"/>
      <c r="C34" s="152"/>
      <c r="D34" s="3" t="s">
        <v>155</v>
      </c>
      <c r="E34" s="1">
        <v>4</v>
      </c>
      <c r="F34" s="45">
        <v>1.5462666667</v>
      </c>
      <c r="G34" s="45">
        <v>1.130952381</v>
      </c>
    </row>
    <row r="35" spans="1:7" x14ac:dyDescent="0.25">
      <c r="A35" s="152"/>
      <c r="B35" s="152"/>
      <c r="C35" s="152"/>
      <c r="D35" s="3" t="s">
        <v>156</v>
      </c>
      <c r="E35" s="1">
        <v>9</v>
      </c>
      <c r="F35" s="45">
        <v>3.1163685713999998</v>
      </c>
      <c r="G35" s="45">
        <v>3.2827380953</v>
      </c>
    </row>
    <row r="36" spans="1:7" x14ac:dyDescent="0.25">
      <c r="A36" s="152"/>
      <c r="B36" s="152"/>
      <c r="C36" s="152"/>
      <c r="D36" s="3" t="s">
        <v>157</v>
      </c>
      <c r="E36" s="1">
        <v>54</v>
      </c>
      <c r="F36" s="45">
        <v>24.505559522999995</v>
      </c>
      <c r="G36" s="45">
        <v>18.3239583332</v>
      </c>
    </row>
    <row r="37" spans="1:7" x14ac:dyDescent="0.25">
      <c r="A37" s="152"/>
      <c r="B37" s="152"/>
      <c r="C37" s="152"/>
      <c r="D37" s="3" t="s">
        <v>158</v>
      </c>
      <c r="E37" s="1">
        <v>26</v>
      </c>
      <c r="F37" s="45">
        <v>10.962819523999997</v>
      </c>
      <c r="G37" s="45">
        <v>6.6835294913000007</v>
      </c>
    </row>
    <row r="38" spans="1:7" x14ac:dyDescent="0.25">
      <c r="A38" s="152"/>
      <c r="B38" s="152"/>
      <c r="C38" s="152"/>
      <c r="D38" s="3" t="s">
        <v>159</v>
      </c>
      <c r="E38" s="1">
        <v>13</v>
      </c>
      <c r="F38" s="45">
        <v>6.7022319047000005</v>
      </c>
      <c r="G38" s="45">
        <v>3.2735615079999998</v>
      </c>
    </row>
    <row r="39" spans="1:7" x14ac:dyDescent="0.25">
      <c r="A39" s="152"/>
      <c r="B39" s="152"/>
      <c r="C39" s="152"/>
      <c r="D39" s="3" t="s">
        <v>160</v>
      </c>
      <c r="E39" s="1">
        <v>26</v>
      </c>
      <c r="F39" s="45">
        <v>13.977112142799999</v>
      </c>
      <c r="G39" s="45">
        <v>6.8419876420999994</v>
      </c>
    </row>
    <row r="40" spans="1:7" x14ac:dyDescent="0.25">
      <c r="A40" s="152"/>
      <c r="B40" s="152"/>
      <c r="C40" s="152"/>
      <c r="D40" s="3" t="s">
        <v>161</v>
      </c>
      <c r="E40" s="1">
        <v>32</v>
      </c>
      <c r="F40" s="45">
        <v>17.924409523799994</v>
      </c>
      <c r="G40" s="45">
        <v>9.7030167748999983</v>
      </c>
    </row>
    <row r="41" spans="1:7" x14ac:dyDescent="0.25">
      <c r="A41" s="152"/>
      <c r="B41" s="152"/>
      <c r="C41" s="152"/>
      <c r="D41" s="3" t="s">
        <v>162</v>
      </c>
      <c r="E41" s="1">
        <v>13</v>
      </c>
      <c r="F41" s="45">
        <v>5.2861354761000001</v>
      </c>
      <c r="G41" s="45">
        <v>3.2648809524000004</v>
      </c>
    </row>
    <row r="42" spans="1:7" x14ac:dyDescent="0.25">
      <c r="A42" s="152"/>
      <c r="B42" s="152"/>
      <c r="C42" s="152"/>
      <c r="D42" s="3" t="s">
        <v>163</v>
      </c>
      <c r="E42" s="1">
        <v>34</v>
      </c>
      <c r="F42" s="45">
        <v>22.000963571</v>
      </c>
      <c r="G42" s="45">
        <v>19.218749999899998</v>
      </c>
    </row>
    <row r="43" spans="1:7" x14ac:dyDescent="0.25">
      <c r="A43" s="152"/>
      <c r="B43" s="152"/>
      <c r="C43" s="152"/>
      <c r="D43" s="3" t="s">
        <v>164</v>
      </c>
      <c r="E43" s="1">
        <v>3</v>
      </c>
      <c r="F43" s="45">
        <v>1.5373333332999999</v>
      </c>
      <c r="G43" s="45">
        <v>1.4583333333000001</v>
      </c>
    </row>
    <row r="44" spans="1:7" x14ac:dyDescent="0.25">
      <c r="A44" s="152"/>
      <c r="B44" s="152"/>
      <c r="C44" s="152"/>
      <c r="D44" s="3" t="s">
        <v>165</v>
      </c>
      <c r="E44" s="1">
        <v>6</v>
      </c>
      <c r="F44" s="45">
        <v>1.4420066667999998</v>
      </c>
      <c r="G44" s="45">
        <v>0.72480158729999999</v>
      </c>
    </row>
    <row r="45" spans="1:7" x14ac:dyDescent="0.25">
      <c r="A45" s="152"/>
      <c r="B45" s="152"/>
      <c r="C45" s="152"/>
      <c r="D45" s="3" t="s">
        <v>166</v>
      </c>
      <c r="E45" s="1">
        <v>18</v>
      </c>
      <c r="F45" s="45">
        <v>7.1407571429999992</v>
      </c>
      <c r="G45" s="45">
        <v>3.8515825011000007</v>
      </c>
    </row>
    <row r="46" spans="1:7" x14ac:dyDescent="0.25">
      <c r="A46" s="152"/>
      <c r="B46" s="152"/>
      <c r="C46" s="152"/>
      <c r="D46" s="3" t="s">
        <v>167</v>
      </c>
      <c r="E46" s="1">
        <v>33</v>
      </c>
      <c r="F46" s="45">
        <v>16.964823333300004</v>
      </c>
      <c r="G46" s="45">
        <v>11.046113160799999</v>
      </c>
    </row>
    <row r="47" spans="1:7" x14ac:dyDescent="0.25">
      <c r="A47" s="152"/>
      <c r="B47" s="152"/>
      <c r="C47" s="152"/>
      <c r="D47" s="3" t="s">
        <v>168</v>
      </c>
      <c r="E47" s="1">
        <v>49</v>
      </c>
      <c r="F47" s="45">
        <v>39.197481665900014</v>
      </c>
      <c r="G47" s="45">
        <v>21.820664642700002</v>
      </c>
    </row>
    <row r="48" spans="1:7" x14ac:dyDescent="0.25">
      <c r="A48" s="152"/>
      <c r="B48" s="152"/>
      <c r="C48" s="152"/>
      <c r="D48" s="3" t="s">
        <v>169</v>
      </c>
      <c r="E48" s="1">
        <v>71</v>
      </c>
      <c r="F48" s="45">
        <v>36.484908094899986</v>
      </c>
      <c r="G48" s="45">
        <v>26.852978935000003</v>
      </c>
    </row>
    <row r="49" spans="1:7" x14ac:dyDescent="0.25">
      <c r="A49" s="152"/>
      <c r="B49" s="152"/>
      <c r="C49" s="152"/>
      <c r="D49" s="3" t="s">
        <v>142</v>
      </c>
      <c r="E49" s="1">
        <v>70</v>
      </c>
      <c r="F49" s="45">
        <v>33.195109999099998</v>
      </c>
      <c r="G49" s="45">
        <v>20.071747707599993</v>
      </c>
    </row>
    <row r="50" spans="1:7" x14ac:dyDescent="0.25">
      <c r="A50" s="152"/>
      <c r="B50" s="152"/>
      <c r="C50" s="152"/>
      <c r="D50" s="3" t="s">
        <v>170</v>
      </c>
      <c r="E50" s="1">
        <v>73</v>
      </c>
      <c r="F50" s="45">
        <v>39.959350714299987</v>
      </c>
      <c r="G50" s="45">
        <v>30.798354285200006</v>
      </c>
    </row>
    <row r="51" spans="1:7" x14ac:dyDescent="0.25">
      <c r="A51" s="152"/>
      <c r="B51" s="152"/>
      <c r="C51" s="152"/>
      <c r="D51" s="3" t="s">
        <v>171</v>
      </c>
      <c r="E51" s="1">
        <v>17</v>
      </c>
      <c r="F51" s="45">
        <v>8.8008999998000004</v>
      </c>
      <c r="G51" s="45">
        <v>5.1732535249000007</v>
      </c>
    </row>
    <row r="52" spans="1:7" x14ac:dyDescent="0.25">
      <c r="A52" s="152"/>
      <c r="B52" s="152"/>
      <c r="C52" s="152"/>
      <c r="D52" s="3" t="s">
        <v>172</v>
      </c>
      <c r="E52" s="1">
        <v>22</v>
      </c>
      <c r="F52" s="45">
        <v>13.061380952299999</v>
      </c>
      <c r="G52" s="45">
        <v>7.9107638889</v>
      </c>
    </row>
    <row r="53" spans="1:7" x14ac:dyDescent="0.25">
      <c r="A53" s="152"/>
      <c r="B53" s="152"/>
      <c r="C53" s="152"/>
      <c r="D53" s="3" t="s">
        <v>173</v>
      </c>
      <c r="E53" s="1">
        <v>1</v>
      </c>
      <c r="F53" s="45">
        <v>0.37526666660000002</v>
      </c>
      <c r="G53" s="45">
        <v>0.83333333330000003</v>
      </c>
    </row>
    <row r="54" spans="1:7" x14ac:dyDescent="0.25">
      <c r="A54" s="152"/>
      <c r="B54" s="152"/>
      <c r="C54" s="152"/>
      <c r="D54" s="3" t="s">
        <v>174</v>
      </c>
      <c r="E54" s="1">
        <v>1</v>
      </c>
      <c r="F54" s="45">
        <v>0.45227499999999998</v>
      </c>
      <c r="G54" s="45">
        <v>0.3125</v>
      </c>
    </row>
    <row r="55" spans="1:7" x14ac:dyDescent="0.25">
      <c r="A55" s="152"/>
      <c r="B55" s="152"/>
      <c r="C55" s="152"/>
      <c r="D55" s="3" t="s">
        <v>175</v>
      </c>
      <c r="E55" s="1">
        <v>26</v>
      </c>
      <c r="F55" s="45">
        <v>15.759047618699995</v>
      </c>
      <c r="G55" s="45">
        <v>11.942482718999996</v>
      </c>
    </row>
    <row r="56" spans="1:7" x14ac:dyDescent="0.25">
      <c r="A56" s="152"/>
      <c r="B56" s="152"/>
      <c r="C56" s="152"/>
      <c r="D56" s="3" t="s">
        <v>176</v>
      </c>
      <c r="E56" s="1">
        <v>5</v>
      </c>
      <c r="F56" s="45">
        <v>3.3569249999999995</v>
      </c>
      <c r="G56" s="45">
        <v>2.1953125</v>
      </c>
    </row>
    <row r="57" spans="1:7" x14ac:dyDescent="0.25">
      <c r="A57" s="152"/>
      <c r="B57" s="152"/>
      <c r="C57" s="152"/>
      <c r="D57" s="3" t="s">
        <v>177</v>
      </c>
      <c r="E57" s="1">
        <v>4</v>
      </c>
      <c r="F57" s="45">
        <v>1.7201249999999999</v>
      </c>
      <c r="G57" s="45">
        <v>1.3333333333000001</v>
      </c>
    </row>
    <row r="58" spans="1:7" x14ac:dyDescent="0.25">
      <c r="A58" s="152"/>
      <c r="B58" s="152"/>
      <c r="C58" s="152"/>
      <c r="D58" s="3" t="s">
        <v>178</v>
      </c>
      <c r="E58" s="1">
        <v>8</v>
      </c>
      <c r="F58" s="45">
        <v>5.3612166664000007</v>
      </c>
      <c r="G58" s="45">
        <v>4.4747023809000002</v>
      </c>
    </row>
    <row r="59" spans="1:7" x14ac:dyDescent="0.25">
      <c r="A59" s="152"/>
      <c r="B59" s="152"/>
      <c r="C59" s="152"/>
      <c r="D59" s="3" t="s">
        <v>179</v>
      </c>
      <c r="E59" s="1">
        <v>8</v>
      </c>
      <c r="F59" s="45">
        <v>2.7351249997000004</v>
      </c>
      <c r="G59" s="45">
        <v>1.2001984127000001</v>
      </c>
    </row>
    <row r="60" spans="1:7" x14ac:dyDescent="0.25">
      <c r="A60" s="152"/>
      <c r="B60" s="152"/>
      <c r="C60" s="152"/>
      <c r="D60" s="3" t="s">
        <v>27</v>
      </c>
      <c r="E60" s="1">
        <v>17</v>
      </c>
      <c r="F60" s="45">
        <v>9.3669214286999996</v>
      </c>
      <c r="G60" s="45">
        <v>5.0263071898999998</v>
      </c>
    </row>
    <row r="61" spans="1:7" x14ac:dyDescent="0.25">
      <c r="A61" s="152"/>
      <c r="B61" s="151" t="s">
        <v>28</v>
      </c>
      <c r="C61" s="151" t="s">
        <v>29</v>
      </c>
      <c r="D61" s="3" t="s">
        <v>29</v>
      </c>
      <c r="E61" s="1">
        <v>2</v>
      </c>
      <c r="F61" s="45">
        <v>0.90470000000000006</v>
      </c>
      <c r="G61" s="45">
        <v>0.6875</v>
      </c>
    </row>
    <row r="62" spans="1:7" x14ac:dyDescent="0.25">
      <c r="A62" s="152"/>
      <c r="B62" s="152"/>
      <c r="C62" s="152"/>
      <c r="D62" s="3" t="s">
        <v>180</v>
      </c>
      <c r="E62" s="1">
        <v>2</v>
      </c>
      <c r="F62" s="45">
        <v>1.3753</v>
      </c>
      <c r="G62" s="45">
        <v>1.4464285714</v>
      </c>
    </row>
    <row r="63" spans="1:7" x14ac:dyDescent="0.25">
      <c r="A63" s="152"/>
      <c r="B63" s="152"/>
      <c r="C63" s="152"/>
      <c r="D63" s="3" t="s">
        <v>181</v>
      </c>
      <c r="E63" s="1">
        <v>3</v>
      </c>
      <c r="F63" s="45">
        <v>1.1135000000000002</v>
      </c>
      <c r="G63" s="45">
        <v>0.73611111110000005</v>
      </c>
    </row>
    <row r="64" spans="1:7" x14ac:dyDescent="0.25">
      <c r="A64" s="152"/>
      <c r="B64" s="152"/>
      <c r="C64" s="152"/>
      <c r="D64" s="3" t="s">
        <v>182</v>
      </c>
      <c r="E64" s="1">
        <v>9</v>
      </c>
      <c r="F64" s="45">
        <v>3.7544</v>
      </c>
      <c r="G64" s="45">
        <v>2.1413045288000001</v>
      </c>
    </row>
    <row r="65" spans="1:7" x14ac:dyDescent="0.25">
      <c r="A65" s="152"/>
      <c r="B65" s="152"/>
      <c r="C65" s="152"/>
      <c r="D65" s="3" t="s">
        <v>183</v>
      </c>
      <c r="E65" s="1">
        <v>6</v>
      </c>
      <c r="F65" s="45">
        <v>2.4645999999999999</v>
      </c>
      <c r="G65" s="45">
        <v>1.3476190475999998</v>
      </c>
    </row>
    <row r="66" spans="1:7" x14ac:dyDescent="0.25">
      <c r="A66" s="152"/>
      <c r="B66" s="152"/>
      <c r="C66" s="152"/>
      <c r="D66" s="3" t="s">
        <v>184</v>
      </c>
      <c r="E66" s="1">
        <v>5</v>
      </c>
      <c r="F66" s="45">
        <v>1.8975</v>
      </c>
      <c r="G66" s="45">
        <v>0.78186274509999998</v>
      </c>
    </row>
    <row r="67" spans="1:7" x14ac:dyDescent="0.25">
      <c r="A67" s="152"/>
      <c r="B67" s="152"/>
      <c r="C67" s="152"/>
      <c r="D67" s="3" t="s">
        <v>185</v>
      </c>
      <c r="E67" s="1">
        <v>1</v>
      </c>
      <c r="F67" s="45">
        <v>0.5</v>
      </c>
      <c r="G67" s="45">
        <v>0.41666666670000002</v>
      </c>
    </row>
    <row r="68" spans="1:7" ht="15.75" thickBot="1" x14ac:dyDescent="0.3">
      <c r="A68" s="152"/>
      <c r="B68" s="152"/>
      <c r="C68" s="152"/>
      <c r="D68" s="3" t="s">
        <v>168</v>
      </c>
      <c r="E68" s="1">
        <v>2</v>
      </c>
      <c r="F68" s="45">
        <v>1.1087</v>
      </c>
      <c r="G68" s="45">
        <v>0.66008771929999999</v>
      </c>
    </row>
    <row r="69" spans="1:7" ht="15.75" thickBot="1" x14ac:dyDescent="0.3">
      <c r="A69" s="152"/>
      <c r="B69" s="202" t="s">
        <v>4</v>
      </c>
      <c r="C69" s="203"/>
      <c r="D69" s="203"/>
      <c r="E69" s="132">
        <v>549</v>
      </c>
      <c r="F69" s="133">
        <v>418.04099999570013</v>
      </c>
      <c r="G69" s="134">
        <v>277.11579277489983</v>
      </c>
    </row>
    <row r="70" spans="1:7" x14ac:dyDescent="0.25">
      <c r="A70" s="151" t="s">
        <v>30</v>
      </c>
      <c r="B70" s="151" t="s">
        <v>31</v>
      </c>
      <c r="C70" s="151" t="s">
        <v>32</v>
      </c>
      <c r="D70" s="3" t="s">
        <v>154</v>
      </c>
      <c r="E70" s="1">
        <v>3</v>
      </c>
      <c r="F70" s="45">
        <v>1.2956000000000001</v>
      </c>
      <c r="G70" s="45">
        <v>0.73151629070000002</v>
      </c>
    </row>
    <row r="71" spans="1:7" x14ac:dyDescent="0.25">
      <c r="A71" s="152"/>
      <c r="B71" s="152"/>
      <c r="C71" s="152"/>
      <c r="D71" s="3" t="s">
        <v>183</v>
      </c>
      <c r="E71" s="1">
        <v>22</v>
      </c>
      <c r="F71" s="45">
        <v>13.331812500000002</v>
      </c>
      <c r="G71" s="45">
        <v>8.4883583810999994</v>
      </c>
    </row>
    <row r="72" spans="1:7" x14ac:dyDescent="0.25">
      <c r="A72" s="152"/>
      <c r="B72" s="152"/>
      <c r="C72" s="152"/>
      <c r="D72" s="3" t="s">
        <v>142</v>
      </c>
      <c r="E72" s="1">
        <v>21</v>
      </c>
      <c r="F72" s="45">
        <v>11.210599999799999</v>
      </c>
      <c r="G72" s="45">
        <v>6.379960317300001</v>
      </c>
    </row>
    <row r="73" spans="1:7" x14ac:dyDescent="0.25">
      <c r="A73" s="152"/>
      <c r="B73" s="152"/>
      <c r="C73" s="152"/>
      <c r="D73" s="3" t="s">
        <v>186</v>
      </c>
      <c r="E73" s="1">
        <v>11</v>
      </c>
      <c r="F73" s="45">
        <v>5.1000861331999987</v>
      </c>
      <c r="G73" s="45">
        <v>4.4166666666000003</v>
      </c>
    </row>
    <row r="74" spans="1:7" x14ac:dyDescent="0.25">
      <c r="A74" s="152"/>
      <c r="B74" s="3" t="s">
        <v>33</v>
      </c>
      <c r="C74" s="3" t="s">
        <v>34</v>
      </c>
      <c r="D74" s="3" t="s">
        <v>34</v>
      </c>
      <c r="E74" s="1">
        <v>1</v>
      </c>
      <c r="F74" s="45">
        <v>0.44719999999999999</v>
      </c>
      <c r="G74" s="45">
        <v>0.2</v>
      </c>
    </row>
    <row r="75" spans="1:7" x14ac:dyDescent="0.25">
      <c r="A75" s="152"/>
      <c r="B75" s="151" t="s">
        <v>35</v>
      </c>
      <c r="C75" s="151" t="s">
        <v>36</v>
      </c>
      <c r="D75" s="3" t="s">
        <v>36</v>
      </c>
      <c r="E75" s="1">
        <v>11</v>
      </c>
      <c r="F75" s="45">
        <v>6.7613999999000001</v>
      </c>
      <c r="G75" s="45">
        <v>4.0312500001</v>
      </c>
    </row>
    <row r="76" spans="1:7" x14ac:dyDescent="0.25">
      <c r="A76" s="152"/>
      <c r="B76" s="152"/>
      <c r="C76" s="152"/>
      <c r="D76" s="3" t="s">
        <v>154</v>
      </c>
      <c r="E76" s="1">
        <v>3</v>
      </c>
      <c r="F76" s="45">
        <v>2.1827999999999999</v>
      </c>
      <c r="G76" s="45">
        <v>1.0192147033999999</v>
      </c>
    </row>
    <row r="77" spans="1:7" x14ac:dyDescent="0.25">
      <c r="A77" s="152"/>
      <c r="B77" s="152"/>
      <c r="C77" s="152"/>
      <c r="D77" s="3" t="s">
        <v>142</v>
      </c>
      <c r="E77" s="1">
        <v>2</v>
      </c>
      <c r="F77" s="45">
        <v>0.86939999999999995</v>
      </c>
      <c r="G77" s="45">
        <v>0.625</v>
      </c>
    </row>
    <row r="78" spans="1:7" x14ac:dyDescent="0.25">
      <c r="A78" s="152"/>
      <c r="B78" s="152"/>
      <c r="C78" s="152"/>
      <c r="D78" s="3" t="s">
        <v>187</v>
      </c>
      <c r="E78" s="1">
        <v>4</v>
      </c>
      <c r="F78" s="45">
        <v>4.3638000000000003</v>
      </c>
      <c r="G78" s="45">
        <v>2.6583333333999999</v>
      </c>
    </row>
    <row r="79" spans="1:7" x14ac:dyDescent="0.25">
      <c r="A79" s="152"/>
      <c r="B79" s="151" t="s">
        <v>37</v>
      </c>
      <c r="C79" s="151" t="s">
        <v>38</v>
      </c>
      <c r="D79" s="3" t="s">
        <v>188</v>
      </c>
      <c r="E79" s="1">
        <v>43</v>
      </c>
      <c r="F79" s="45">
        <v>19.071005231200001</v>
      </c>
      <c r="G79" s="45">
        <v>15.084826781300004</v>
      </c>
    </row>
    <row r="80" spans="1:7" x14ac:dyDescent="0.25">
      <c r="A80" s="152"/>
      <c r="B80" s="152"/>
      <c r="C80" s="152"/>
      <c r="D80" s="3" t="s">
        <v>189</v>
      </c>
      <c r="E80" s="1">
        <v>50</v>
      </c>
      <c r="F80" s="45">
        <v>20.661193094999998</v>
      </c>
      <c r="G80" s="45">
        <v>12.107668751199997</v>
      </c>
    </row>
    <row r="81" spans="1:7" x14ac:dyDescent="0.25">
      <c r="A81" s="152"/>
      <c r="B81" s="152"/>
      <c r="C81" s="152"/>
      <c r="D81" s="3" t="s">
        <v>190</v>
      </c>
      <c r="E81" s="1">
        <v>66</v>
      </c>
      <c r="F81" s="45">
        <v>40.036895000800001</v>
      </c>
      <c r="G81" s="45">
        <v>32.701808000900009</v>
      </c>
    </row>
    <row r="82" spans="1:7" x14ac:dyDescent="0.25">
      <c r="A82" s="152"/>
      <c r="B82" s="152"/>
      <c r="C82" s="152"/>
      <c r="D82" s="3" t="s">
        <v>191</v>
      </c>
      <c r="E82" s="1">
        <v>9</v>
      </c>
      <c r="F82" s="45">
        <v>5.3563716665000003</v>
      </c>
      <c r="G82" s="45">
        <v>4.1727699385000001</v>
      </c>
    </row>
    <row r="83" spans="1:7" x14ac:dyDescent="0.25">
      <c r="A83" s="152"/>
      <c r="B83" s="152"/>
      <c r="C83" s="152"/>
      <c r="D83" s="3" t="s">
        <v>192</v>
      </c>
      <c r="E83" s="1">
        <v>62</v>
      </c>
      <c r="F83" s="45">
        <v>20.332554682399994</v>
      </c>
      <c r="G83" s="45">
        <v>16.383780339999998</v>
      </c>
    </row>
    <row r="84" spans="1:7" x14ac:dyDescent="0.25">
      <c r="A84" s="152"/>
      <c r="B84" s="152"/>
      <c r="C84" s="152"/>
      <c r="D84" s="3" t="s">
        <v>38</v>
      </c>
      <c r="E84" s="1">
        <v>2</v>
      </c>
      <c r="F84" s="45">
        <v>1.4333</v>
      </c>
      <c r="G84" s="45">
        <v>1.15625</v>
      </c>
    </row>
    <row r="85" spans="1:7" x14ac:dyDescent="0.25">
      <c r="A85" s="152"/>
      <c r="B85" s="152"/>
      <c r="C85" s="152"/>
      <c r="D85" s="3" t="s">
        <v>193</v>
      </c>
      <c r="E85" s="1">
        <v>51</v>
      </c>
      <c r="F85" s="45">
        <v>19.863672499699987</v>
      </c>
      <c r="G85" s="45">
        <v>12.2608863358</v>
      </c>
    </row>
    <row r="86" spans="1:7" x14ac:dyDescent="0.25">
      <c r="A86" s="152"/>
      <c r="B86" s="152"/>
      <c r="C86" s="152"/>
      <c r="D86" s="3" t="s">
        <v>194</v>
      </c>
      <c r="E86" s="1">
        <v>3</v>
      </c>
      <c r="F86" s="45">
        <v>0.81632500000000008</v>
      </c>
      <c r="G86" s="45">
        <v>0.49401379870000006</v>
      </c>
    </row>
    <row r="87" spans="1:7" x14ac:dyDescent="0.25">
      <c r="A87" s="152"/>
      <c r="B87" s="152"/>
      <c r="C87" s="152"/>
      <c r="D87" s="3" t="s">
        <v>154</v>
      </c>
      <c r="E87" s="1">
        <v>37</v>
      </c>
      <c r="F87" s="45">
        <v>19.659544176500006</v>
      </c>
      <c r="G87" s="45">
        <v>14.044477509599998</v>
      </c>
    </row>
    <row r="88" spans="1:7" x14ac:dyDescent="0.25">
      <c r="A88" s="152"/>
      <c r="B88" s="152"/>
      <c r="C88" s="152"/>
      <c r="D88" s="3" t="s">
        <v>195</v>
      </c>
      <c r="E88" s="1">
        <v>23</v>
      </c>
      <c r="F88" s="45">
        <v>10.5645864288</v>
      </c>
      <c r="G88" s="45">
        <v>9.9161340853000013</v>
      </c>
    </row>
    <row r="89" spans="1:7" x14ac:dyDescent="0.25">
      <c r="A89" s="152"/>
      <c r="B89" s="152"/>
      <c r="C89" s="152"/>
      <c r="D89" s="3" t="s">
        <v>196</v>
      </c>
      <c r="E89" s="1">
        <v>17</v>
      </c>
      <c r="F89" s="45">
        <v>6.2999624461000003</v>
      </c>
      <c r="G89" s="45">
        <v>6.9699383946999998</v>
      </c>
    </row>
    <row r="90" spans="1:7" x14ac:dyDescent="0.25">
      <c r="A90" s="152"/>
      <c r="B90" s="152"/>
      <c r="C90" s="152"/>
      <c r="D90" s="3" t="s">
        <v>168</v>
      </c>
      <c r="E90" s="1">
        <v>61</v>
      </c>
      <c r="F90" s="45">
        <v>35.797262309700002</v>
      </c>
      <c r="G90" s="45">
        <v>20.444283890900007</v>
      </c>
    </row>
    <row r="91" spans="1:7" x14ac:dyDescent="0.25">
      <c r="A91" s="152"/>
      <c r="B91" s="152"/>
      <c r="C91" s="152"/>
      <c r="D91" s="3" t="s">
        <v>197</v>
      </c>
      <c r="E91" s="1">
        <v>147</v>
      </c>
      <c r="F91" s="45">
        <v>72.690071112799998</v>
      </c>
      <c r="G91" s="45">
        <v>46.408403615099992</v>
      </c>
    </row>
    <row r="92" spans="1:7" x14ac:dyDescent="0.25">
      <c r="A92" s="152"/>
      <c r="B92" s="152"/>
      <c r="C92" s="152"/>
      <c r="D92" s="3" t="s">
        <v>198</v>
      </c>
      <c r="E92" s="1">
        <v>34</v>
      </c>
      <c r="F92" s="45">
        <v>17.266554444100002</v>
      </c>
      <c r="G92" s="45">
        <v>11.146847943600003</v>
      </c>
    </row>
    <row r="93" spans="1:7" x14ac:dyDescent="0.25">
      <c r="A93" s="152"/>
      <c r="B93" s="152"/>
      <c r="C93" s="152"/>
      <c r="D93" s="3" t="s">
        <v>199</v>
      </c>
      <c r="E93" s="1">
        <v>97</v>
      </c>
      <c r="F93" s="45">
        <v>51.527671189000003</v>
      </c>
      <c r="G93" s="45">
        <v>37.166294518799994</v>
      </c>
    </row>
    <row r="94" spans="1:7" x14ac:dyDescent="0.25">
      <c r="A94" s="152"/>
      <c r="B94" s="152"/>
      <c r="C94" s="152"/>
      <c r="D94" s="3" t="s">
        <v>170</v>
      </c>
      <c r="E94" s="1">
        <v>84</v>
      </c>
      <c r="F94" s="45">
        <v>60.74035161350001</v>
      </c>
      <c r="G94" s="45">
        <v>41.295867760600004</v>
      </c>
    </row>
    <row r="95" spans="1:7" x14ac:dyDescent="0.25">
      <c r="A95" s="152"/>
      <c r="B95" s="152"/>
      <c r="C95" s="152"/>
      <c r="D95" s="3" t="s">
        <v>200</v>
      </c>
      <c r="E95" s="1">
        <v>27</v>
      </c>
      <c r="F95" s="45">
        <v>19.448466668199991</v>
      </c>
      <c r="G95" s="45">
        <v>15.878623286700002</v>
      </c>
    </row>
    <row r="96" spans="1:7" x14ac:dyDescent="0.25">
      <c r="A96" s="152"/>
      <c r="B96" s="152"/>
      <c r="C96" s="152"/>
      <c r="D96" s="3" t="s">
        <v>201</v>
      </c>
      <c r="E96" s="1">
        <v>41</v>
      </c>
      <c r="F96" s="45">
        <v>20.894862868899995</v>
      </c>
      <c r="G96" s="45">
        <v>18.5003026491</v>
      </c>
    </row>
    <row r="97" spans="1:7" x14ac:dyDescent="0.25">
      <c r="A97" s="152"/>
      <c r="B97" s="152"/>
      <c r="C97" s="152"/>
      <c r="D97" s="3" t="s">
        <v>202</v>
      </c>
      <c r="E97" s="1">
        <v>8</v>
      </c>
      <c r="F97" s="45">
        <v>3.2501583332999999</v>
      </c>
      <c r="G97" s="45">
        <v>1.6773809522999998</v>
      </c>
    </row>
    <row r="98" spans="1:7" x14ac:dyDescent="0.25">
      <c r="A98" s="152"/>
      <c r="B98" s="152"/>
      <c r="C98" s="152"/>
      <c r="D98" s="3" t="s">
        <v>203</v>
      </c>
      <c r="E98" s="1">
        <v>17</v>
      </c>
      <c r="F98" s="45">
        <v>10.1906740472</v>
      </c>
      <c r="G98" s="45">
        <v>5.4325856303999993</v>
      </c>
    </row>
    <row r="99" spans="1:7" x14ac:dyDescent="0.25">
      <c r="A99" s="152"/>
      <c r="B99" s="152"/>
      <c r="C99" s="152"/>
      <c r="D99" s="3" t="s">
        <v>204</v>
      </c>
      <c r="E99" s="1">
        <v>8</v>
      </c>
      <c r="F99" s="45">
        <v>2.3259809523999997</v>
      </c>
      <c r="G99" s="45">
        <v>1.4880952380000001</v>
      </c>
    </row>
    <row r="100" spans="1:7" x14ac:dyDescent="0.25">
      <c r="A100" s="152"/>
      <c r="B100" s="152"/>
      <c r="C100" s="152"/>
      <c r="D100" s="3" t="s">
        <v>205</v>
      </c>
      <c r="E100" s="1">
        <v>28</v>
      </c>
      <c r="F100" s="45">
        <v>11.728210476000001</v>
      </c>
      <c r="G100" s="45">
        <v>8.814000698400001</v>
      </c>
    </row>
    <row r="101" spans="1:7" x14ac:dyDescent="0.25">
      <c r="A101" s="152"/>
      <c r="B101" s="152"/>
      <c r="C101" s="152"/>
      <c r="D101" s="3" t="s">
        <v>206</v>
      </c>
      <c r="E101" s="1">
        <v>1</v>
      </c>
      <c r="F101" s="45">
        <v>0.37530000000000002</v>
      </c>
      <c r="G101" s="45">
        <v>0.3125</v>
      </c>
    </row>
    <row r="102" spans="1:7" x14ac:dyDescent="0.25">
      <c r="A102" s="152"/>
      <c r="B102" s="152"/>
      <c r="C102" s="152"/>
      <c r="D102" s="3" t="s">
        <v>207</v>
      </c>
      <c r="E102" s="1">
        <v>6</v>
      </c>
      <c r="F102" s="45">
        <v>4.2396257575999998</v>
      </c>
      <c r="G102" s="45">
        <v>3.5321969699000002</v>
      </c>
    </row>
    <row r="103" spans="1:7" x14ac:dyDescent="0.25">
      <c r="A103" s="152"/>
      <c r="B103" s="151" t="s">
        <v>39</v>
      </c>
      <c r="C103" s="151" t="s">
        <v>40</v>
      </c>
      <c r="D103" s="3" t="s">
        <v>208</v>
      </c>
      <c r="E103" s="1">
        <v>1</v>
      </c>
      <c r="F103" s="45">
        <v>0.44719999999999999</v>
      </c>
      <c r="G103" s="45">
        <v>0.33333333329999998</v>
      </c>
    </row>
    <row r="104" spans="1:7" x14ac:dyDescent="0.25">
      <c r="A104" s="152"/>
      <c r="B104" s="152"/>
      <c r="C104" s="152"/>
      <c r="D104" s="3" t="s">
        <v>209</v>
      </c>
      <c r="E104" s="1">
        <v>34</v>
      </c>
      <c r="F104" s="45">
        <v>20.064199999699998</v>
      </c>
      <c r="G104" s="45">
        <v>12.2976291036</v>
      </c>
    </row>
    <row r="105" spans="1:7" x14ac:dyDescent="0.25">
      <c r="A105" s="152"/>
      <c r="B105" s="152"/>
      <c r="C105" s="152"/>
      <c r="D105" s="3" t="s">
        <v>210</v>
      </c>
      <c r="E105" s="1">
        <v>1</v>
      </c>
      <c r="F105" s="45">
        <v>0.87209999999999999</v>
      </c>
      <c r="G105" s="45">
        <v>0.52083333330000003</v>
      </c>
    </row>
    <row r="106" spans="1:7" x14ac:dyDescent="0.25">
      <c r="A106" s="152"/>
      <c r="B106" s="152"/>
      <c r="C106" s="152"/>
      <c r="D106" s="3" t="s">
        <v>211</v>
      </c>
      <c r="E106" s="1">
        <v>2</v>
      </c>
      <c r="F106" s="45">
        <v>0.87529999999999997</v>
      </c>
      <c r="G106" s="45">
        <v>0.375</v>
      </c>
    </row>
    <row r="107" spans="1:7" x14ac:dyDescent="0.25">
      <c r="A107" s="152"/>
      <c r="B107" s="152"/>
      <c r="C107" s="152"/>
      <c r="D107" s="3" t="s">
        <v>212</v>
      </c>
      <c r="E107" s="1">
        <v>1</v>
      </c>
      <c r="F107" s="45">
        <v>0.37530000000000002</v>
      </c>
      <c r="G107" s="45">
        <v>0.390625</v>
      </c>
    </row>
    <row r="108" spans="1:7" x14ac:dyDescent="0.25">
      <c r="A108" s="152"/>
      <c r="B108" s="152"/>
      <c r="C108" s="152"/>
      <c r="D108" s="3" t="s">
        <v>40</v>
      </c>
      <c r="E108" s="1">
        <v>1</v>
      </c>
      <c r="F108" s="45">
        <v>0.2298</v>
      </c>
      <c r="G108" s="45">
        <v>0.41666666670000002</v>
      </c>
    </row>
    <row r="109" spans="1:7" x14ac:dyDescent="0.25">
      <c r="A109" s="152"/>
      <c r="B109" s="152"/>
      <c r="C109" s="152"/>
      <c r="D109" s="3" t="s">
        <v>213</v>
      </c>
      <c r="E109" s="1">
        <v>3</v>
      </c>
      <c r="F109" s="45">
        <v>1.4863999999999999</v>
      </c>
      <c r="G109" s="45">
        <v>1.0791666665999999</v>
      </c>
    </row>
    <row r="110" spans="1:7" ht="15.75" thickBot="1" x14ac:dyDescent="0.3">
      <c r="A110" s="152"/>
      <c r="B110" s="3" t="s">
        <v>41</v>
      </c>
      <c r="C110" s="3" t="s">
        <v>42</v>
      </c>
      <c r="D110" s="3" t="s">
        <v>42</v>
      </c>
      <c r="E110" s="1">
        <v>228</v>
      </c>
      <c r="F110" s="45">
        <v>166.05299999939993</v>
      </c>
      <c r="G110" s="45">
        <v>130.18805612490002</v>
      </c>
    </row>
    <row r="111" spans="1:7" ht="15.75" thickBot="1" x14ac:dyDescent="0.3">
      <c r="A111" s="152"/>
      <c r="B111" s="202" t="s">
        <v>4</v>
      </c>
      <c r="C111" s="203"/>
      <c r="D111" s="203"/>
      <c r="E111" s="132">
        <v>889</v>
      </c>
      <c r="F111" s="133">
        <v>710.53659863169946</v>
      </c>
      <c r="G111" s="134">
        <v>511.54154701080034</v>
      </c>
    </row>
    <row r="112" spans="1:7" x14ac:dyDescent="0.25">
      <c r="A112" s="151" t="s">
        <v>43</v>
      </c>
      <c r="B112" s="151" t="s">
        <v>44</v>
      </c>
      <c r="C112" s="151" t="s">
        <v>45</v>
      </c>
      <c r="D112" s="3" t="s">
        <v>154</v>
      </c>
      <c r="E112" s="1">
        <v>8</v>
      </c>
      <c r="F112" s="45">
        <v>4.7297166667000008</v>
      </c>
      <c r="G112" s="45">
        <v>4.4561375031000008</v>
      </c>
    </row>
    <row r="113" spans="1:7" x14ac:dyDescent="0.25">
      <c r="A113" s="152"/>
      <c r="B113" s="152"/>
      <c r="C113" s="152"/>
      <c r="D113" s="3" t="s">
        <v>214</v>
      </c>
      <c r="E113" s="1">
        <v>14</v>
      </c>
      <c r="F113" s="45">
        <v>7.4391999998999996</v>
      </c>
      <c r="G113" s="45">
        <v>3.8154761905000001</v>
      </c>
    </row>
    <row r="114" spans="1:7" x14ac:dyDescent="0.25">
      <c r="A114" s="152"/>
      <c r="B114" s="152"/>
      <c r="C114" s="152"/>
      <c r="D114" s="3" t="s">
        <v>215</v>
      </c>
      <c r="E114" s="1">
        <v>5</v>
      </c>
      <c r="F114" s="45">
        <v>5.3281999999999989</v>
      </c>
      <c r="G114" s="45">
        <v>4.46875</v>
      </c>
    </row>
    <row r="115" spans="1:7" x14ac:dyDescent="0.25">
      <c r="A115" s="152"/>
      <c r="B115" s="152"/>
      <c r="C115" s="152"/>
      <c r="D115" s="3" t="s">
        <v>216</v>
      </c>
      <c r="E115" s="1">
        <v>8</v>
      </c>
      <c r="F115" s="45">
        <v>5.1874999997</v>
      </c>
      <c r="G115" s="45">
        <v>4.2291666667000003</v>
      </c>
    </row>
    <row r="116" spans="1:7" x14ac:dyDescent="0.25">
      <c r="A116" s="152"/>
      <c r="B116" s="152"/>
      <c r="C116" s="152"/>
      <c r="D116" s="3" t="s">
        <v>142</v>
      </c>
      <c r="E116" s="1">
        <v>35</v>
      </c>
      <c r="F116" s="45">
        <v>19.124249999400003</v>
      </c>
      <c r="G116" s="45">
        <v>12.241596598100001</v>
      </c>
    </row>
    <row r="117" spans="1:7" x14ac:dyDescent="0.25">
      <c r="A117" s="152"/>
      <c r="B117" s="152"/>
      <c r="C117" s="152"/>
      <c r="D117" s="3" t="s">
        <v>217</v>
      </c>
      <c r="E117" s="1">
        <v>44</v>
      </c>
      <c r="F117" s="45">
        <v>23.454233332100003</v>
      </c>
      <c r="G117" s="45">
        <v>15.508098845600005</v>
      </c>
    </row>
    <row r="118" spans="1:7" x14ac:dyDescent="0.25">
      <c r="A118" s="152"/>
      <c r="B118" s="152"/>
      <c r="C118" s="152"/>
      <c r="D118" s="3" t="s">
        <v>45</v>
      </c>
      <c r="E118" s="1">
        <v>3</v>
      </c>
      <c r="F118" s="45">
        <v>1.9432</v>
      </c>
      <c r="G118" s="45">
        <v>0.6329365079</v>
      </c>
    </row>
    <row r="119" spans="1:7" x14ac:dyDescent="0.25">
      <c r="A119" s="152"/>
      <c r="B119" s="151" t="s">
        <v>46</v>
      </c>
      <c r="C119" s="151" t="s">
        <v>47</v>
      </c>
      <c r="D119" s="3" t="s">
        <v>136</v>
      </c>
      <c r="E119" s="1">
        <v>13</v>
      </c>
      <c r="F119" s="45">
        <v>7.3680000000000003</v>
      </c>
      <c r="G119" s="45">
        <v>4.9871864247</v>
      </c>
    </row>
    <row r="120" spans="1:7" x14ac:dyDescent="0.25">
      <c r="A120" s="152"/>
      <c r="B120" s="152"/>
      <c r="C120" s="152"/>
      <c r="D120" s="3" t="s">
        <v>154</v>
      </c>
      <c r="E120" s="1">
        <v>8</v>
      </c>
      <c r="F120" s="45">
        <v>4.1731999999999996</v>
      </c>
      <c r="G120" s="45">
        <v>3.7103174601999998</v>
      </c>
    </row>
    <row r="121" spans="1:7" x14ac:dyDescent="0.25">
      <c r="A121" s="152"/>
      <c r="B121" s="152"/>
      <c r="C121" s="152"/>
      <c r="D121" s="3" t="s">
        <v>182</v>
      </c>
      <c r="E121" s="1">
        <v>7</v>
      </c>
      <c r="F121" s="45">
        <v>2.4037000000000002</v>
      </c>
      <c r="G121" s="45">
        <v>1.9891192142</v>
      </c>
    </row>
    <row r="122" spans="1:7" x14ac:dyDescent="0.25">
      <c r="A122" s="152"/>
      <c r="B122" s="152"/>
      <c r="C122" s="152"/>
      <c r="D122" s="3" t="s">
        <v>218</v>
      </c>
      <c r="E122" s="1">
        <v>7</v>
      </c>
      <c r="F122" s="45">
        <v>5.3195499998999995</v>
      </c>
      <c r="G122" s="45">
        <v>4.6841269845999998</v>
      </c>
    </row>
    <row r="123" spans="1:7" x14ac:dyDescent="0.25">
      <c r="A123" s="152"/>
      <c r="B123" s="152"/>
      <c r="C123" s="152"/>
      <c r="D123" s="3" t="s">
        <v>219</v>
      </c>
      <c r="E123" s="1">
        <v>2</v>
      </c>
      <c r="F123" s="45">
        <v>1.3959000000000001</v>
      </c>
      <c r="G123" s="45">
        <v>0.85</v>
      </c>
    </row>
    <row r="124" spans="1:7" x14ac:dyDescent="0.25">
      <c r="A124" s="152"/>
      <c r="B124" s="152"/>
      <c r="C124" s="152"/>
      <c r="D124" s="3" t="s">
        <v>220</v>
      </c>
      <c r="E124" s="1">
        <v>2</v>
      </c>
      <c r="F124" s="45">
        <v>0.69419999999999993</v>
      </c>
      <c r="G124" s="45">
        <v>0.42857142859999997</v>
      </c>
    </row>
    <row r="125" spans="1:7" x14ac:dyDescent="0.25">
      <c r="A125" s="152"/>
      <c r="B125" s="152"/>
      <c r="C125" s="152"/>
      <c r="D125" s="3" t="s">
        <v>47</v>
      </c>
      <c r="E125" s="1">
        <v>3</v>
      </c>
      <c r="F125" s="45">
        <v>1.8818999999999999</v>
      </c>
      <c r="G125" s="45">
        <v>1.4107142856999999</v>
      </c>
    </row>
    <row r="126" spans="1:7" x14ac:dyDescent="0.25">
      <c r="A126" s="152"/>
      <c r="B126" s="152"/>
      <c r="C126" s="152"/>
      <c r="D126" s="3" t="s">
        <v>221</v>
      </c>
      <c r="E126" s="1">
        <v>10</v>
      </c>
      <c r="F126" s="45">
        <v>6.9801500000000001</v>
      </c>
      <c r="G126" s="45">
        <v>5.3077922079000004</v>
      </c>
    </row>
    <row r="127" spans="1:7" x14ac:dyDescent="0.25">
      <c r="A127" s="152"/>
      <c r="B127" s="151" t="s">
        <v>48</v>
      </c>
      <c r="C127" s="151" t="s">
        <v>49</v>
      </c>
      <c r="D127" s="3" t="s">
        <v>222</v>
      </c>
      <c r="E127" s="1">
        <v>3</v>
      </c>
      <c r="F127" s="45">
        <v>1.6247</v>
      </c>
      <c r="G127" s="45">
        <v>1.0879629630000001</v>
      </c>
    </row>
    <row r="128" spans="1:7" x14ac:dyDescent="0.25">
      <c r="A128" s="152"/>
      <c r="B128" s="152"/>
      <c r="C128" s="152"/>
      <c r="D128" s="3" t="s">
        <v>223</v>
      </c>
      <c r="E128" s="1">
        <v>2</v>
      </c>
      <c r="F128" s="45">
        <v>0.82220000000000004</v>
      </c>
      <c r="G128" s="45">
        <v>0.44642857139999997</v>
      </c>
    </row>
    <row r="129" spans="1:7" x14ac:dyDescent="0.25">
      <c r="A129" s="152"/>
      <c r="B129" s="152"/>
      <c r="C129" s="152"/>
      <c r="D129" s="3" t="s">
        <v>154</v>
      </c>
      <c r="E129" s="1">
        <v>15</v>
      </c>
      <c r="F129" s="45">
        <v>6.5167549995000007</v>
      </c>
      <c r="G129" s="45">
        <v>4.3985119049000003</v>
      </c>
    </row>
    <row r="130" spans="1:7" x14ac:dyDescent="0.25">
      <c r="A130" s="152"/>
      <c r="B130" s="152"/>
      <c r="C130" s="152"/>
      <c r="D130" s="3" t="s">
        <v>224</v>
      </c>
      <c r="E130" s="1">
        <v>36</v>
      </c>
      <c r="F130" s="45">
        <v>23.142639999400004</v>
      </c>
      <c r="G130" s="45">
        <v>20.495238094900003</v>
      </c>
    </row>
    <row r="131" spans="1:7" x14ac:dyDescent="0.25">
      <c r="A131" s="152"/>
      <c r="B131" s="152"/>
      <c r="C131" s="152"/>
      <c r="D131" s="3" t="s">
        <v>142</v>
      </c>
      <c r="E131" s="1">
        <v>46</v>
      </c>
      <c r="F131" s="45">
        <v>37.710825</v>
      </c>
      <c r="G131" s="45">
        <v>30.265726708599999</v>
      </c>
    </row>
    <row r="132" spans="1:7" x14ac:dyDescent="0.25">
      <c r="A132" s="152"/>
      <c r="B132" s="152"/>
      <c r="C132" s="152"/>
      <c r="D132" s="3" t="s">
        <v>225</v>
      </c>
      <c r="E132" s="1">
        <v>5</v>
      </c>
      <c r="F132" s="45">
        <v>2.9141499999999998</v>
      </c>
      <c r="G132" s="45">
        <v>3.6436688311999998</v>
      </c>
    </row>
    <row r="133" spans="1:7" x14ac:dyDescent="0.25">
      <c r="A133" s="152"/>
      <c r="B133" s="152"/>
      <c r="C133" s="152"/>
      <c r="D133" s="3" t="s">
        <v>49</v>
      </c>
      <c r="E133" s="1">
        <v>14</v>
      </c>
      <c r="F133" s="45">
        <v>6.59823</v>
      </c>
      <c r="G133" s="45">
        <v>2.3857661336000002</v>
      </c>
    </row>
    <row r="134" spans="1:7" x14ac:dyDescent="0.25">
      <c r="A134" s="152"/>
      <c r="B134" s="151" t="s">
        <v>50</v>
      </c>
      <c r="C134" s="151" t="s">
        <v>51</v>
      </c>
      <c r="D134" s="3" t="s">
        <v>51</v>
      </c>
      <c r="E134" s="1">
        <v>2</v>
      </c>
      <c r="F134" s="45">
        <v>1.0545</v>
      </c>
      <c r="G134" s="45">
        <v>0.7403846154</v>
      </c>
    </row>
    <row r="135" spans="1:7" x14ac:dyDescent="0.25">
      <c r="A135" s="152"/>
      <c r="B135" s="152"/>
      <c r="C135" s="152"/>
      <c r="D135" s="3" t="s">
        <v>136</v>
      </c>
      <c r="E135" s="1">
        <v>28</v>
      </c>
      <c r="F135" s="45">
        <v>14.943939166399996</v>
      </c>
      <c r="G135" s="45">
        <v>10.038690476299999</v>
      </c>
    </row>
    <row r="136" spans="1:7" x14ac:dyDescent="0.25">
      <c r="A136" s="152"/>
      <c r="B136" s="152"/>
      <c r="C136" s="152"/>
      <c r="D136" s="3" t="s">
        <v>226</v>
      </c>
      <c r="E136" s="1">
        <v>30</v>
      </c>
      <c r="F136" s="45">
        <v>11.220075000100001</v>
      </c>
      <c r="G136" s="45">
        <v>8.8606532359999992</v>
      </c>
    </row>
    <row r="137" spans="1:7" x14ac:dyDescent="0.25">
      <c r="A137" s="152"/>
      <c r="B137" s="152"/>
      <c r="C137" s="152"/>
      <c r="D137" s="3" t="s">
        <v>227</v>
      </c>
      <c r="E137" s="1">
        <v>42</v>
      </c>
      <c r="F137" s="45">
        <v>18.226611111099999</v>
      </c>
      <c r="G137" s="45">
        <v>8.5894248157999993</v>
      </c>
    </row>
    <row r="138" spans="1:7" x14ac:dyDescent="0.25">
      <c r="A138" s="152"/>
      <c r="B138" s="152"/>
      <c r="C138" s="152"/>
      <c r="D138" s="3" t="s">
        <v>228</v>
      </c>
      <c r="E138" s="1">
        <v>1</v>
      </c>
      <c r="F138" s="45">
        <v>0.13362499999999999</v>
      </c>
      <c r="G138" s="45">
        <v>6.25E-2</v>
      </c>
    </row>
    <row r="139" spans="1:7" x14ac:dyDescent="0.25">
      <c r="A139" s="152"/>
      <c r="B139" s="152"/>
      <c r="C139" s="152"/>
      <c r="D139" s="3" t="s">
        <v>229</v>
      </c>
      <c r="E139" s="1">
        <v>64</v>
      </c>
      <c r="F139" s="45">
        <v>39.443969998500002</v>
      </c>
      <c r="G139" s="45">
        <v>27.509686926200004</v>
      </c>
    </row>
    <row r="140" spans="1:7" x14ac:dyDescent="0.25">
      <c r="A140" s="152"/>
      <c r="B140" s="152"/>
      <c r="C140" s="152"/>
      <c r="D140" s="3" t="s">
        <v>230</v>
      </c>
      <c r="E140" s="1">
        <v>30</v>
      </c>
      <c r="F140" s="45">
        <v>13.988016666500002</v>
      </c>
      <c r="G140" s="45">
        <v>7.9716625397999996</v>
      </c>
    </row>
    <row r="141" spans="1:7" x14ac:dyDescent="0.25">
      <c r="A141" s="152"/>
      <c r="B141" s="152"/>
      <c r="C141" s="152"/>
      <c r="D141" s="3" t="s">
        <v>168</v>
      </c>
      <c r="E141" s="1">
        <v>16</v>
      </c>
      <c r="F141" s="45">
        <v>19.983783333500003</v>
      </c>
      <c r="G141" s="45">
        <v>12.9817679977</v>
      </c>
    </row>
    <row r="142" spans="1:7" x14ac:dyDescent="0.25">
      <c r="A142" s="152"/>
      <c r="B142" s="152"/>
      <c r="C142" s="152"/>
      <c r="D142" s="3" t="s">
        <v>231</v>
      </c>
      <c r="E142" s="1">
        <v>124</v>
      </c>
      <c r="F142" s="45">
        <v>58.482179721899996</v>
      </c>
      <c r="G142" s="45">
        <v>32.642206236900016</v>
      </c>
    </row>
    <row r="143" spans="1:7" x14ac:dyDescent="0.25">
      <c r="A143" s="152"/>
      <c r="B143" s="152"/>
      <c r="C143" s="152"/>
      <c r="D143" s="3" t="s">
        <v>200</v>
      </c>
      <c r="E143" s="1">
        <v>7</v>
      </c>
      <c r="F143" s="45">
        <v>4.7067000000000005</v>
      </c>
      <c r="G143" s="45">
        <v>4.6361111111</v>
      </c>
    </row>
    <row r="144" spans="1:7" x14ac:dyDescent="0.25">
      <c r="A144" s="152"/>
      <c r="B144" s="3" t="s">
        <v>52</v>
      </c>
      <c r="C144" s="3" t="s">
        <v>53</v>
      </c>
      <c r="D144" s="3" t="s">
        <v>53</v>
      </c>
      <c r="E144" s="1">
        <v>30</v>
      </c>
      <c r="F144" s="45">
        <v>21.495599999400003</v>
      </c>
      <c r="G144" s="45">
        <v>15.702083333400001</v>
      </c>
    </row>
    <row r="145" spans="1:7" x14ac:dyDescent="0.25">
      <c r="A145" s="152"/>
      <c r="B145" s="151" t="s">
        <v>54</v>
      </c>
      <c r="C145" s="151" t="s">
        <v>55</v>
      </c>
      <c r="D145" s="3" t="s">
        <v>227</v>
      </c>
      <c r="E145" s="1">
        <v>1</v>
      </c>
      <c r="F145" s="45">
        <v>0.77459999999999996</v>
      </c>
      <c r="G145" s="45">
        <v>0.75</v>
      </c>
    </row>
    <row r="146" spans="1:7" x14ac:dyDescent="0.25">
      <c r="A146" s="152"/>
      <c r="B146" s="152"/>
      <c r="C146" s="152"/>
      <c r="D146" s="3" t="s">
        <v>232</v>
      </c>
      <c r="E146" s="1">
        <v>29</v>
      </c>
      <c r="F146" s="45">
        <v>16.7797999999</v>
      </c>
      <c r="G146" s="45">
        <v>11.7164245112</v>
      </c>
    </row>
    <row r="147" spans="1:7" x14ac:dyDescent="0.25">
      <c r="A147" s="152"/>
      <c r="B147" s="152"/>
      <c r="C147" s="152"/>
      <c r="D147" s="3" t="s">
        <v>55</v>
      </c>
      <c r="E147" s="1">
        <v>16</v>
      </c>
      <c r="F147" s="45">
        <v>8.9730999998000005</v>
      </c>
      <c r="G147" s="45">
        <v>5.1749236875999998</v>
      </c>
    </row>
    <row r="148" spans="1:7" x14ac:dyDescent="0.25">
      <c r="A148" s="152"/>
      <c r="B148" s="3" t="s">
        <v>56</v>
      </c>
      <c r="C148" s="3" t="s">
        <v>57</v>
      </c>
      <c r="D148" s="3" t="s">
        <v>57</v>
      </c>
      <c r="E148" s="1">
        <v>6</v>
      </c>
      <c r="F148" s="45">
        <v>3.5812999999000001</v>
      </c>
      <c r="G148" s="45">
        <v>2.6791666667</v>
      </c>
    </row>
    <row r="149" spans="1:7" x14ac:dyDescent="0.25">
      <c r="A149" s="152"/>
      <c r="B149" s="151" t="s">
        <v>58</v>
      </c>
      <c r="C149" s="151" t="s">
        <v>59</v>
      </c>
      <c r="D149" s="3" t="s">
        <v>233</v>
      </c>
      <c r="E149" s="1">
        <v>5</v>
      </c>
      <c r="F149" s="45">
        <v>2.9075499998000001</v>
      </c>
      <c r="G149" s="45">
        <v>2.2142857144999999</v>
      </c>
    </row>
    <row r="150" spans="1:7" x14ac:dyDescent="0.25">
      <c r="A150" s="152"/>
      <c r="B150" s="152"/>
      <c r="C150" s="152"/>
      <c r="D150" s="3" t="s">
        <v>234</v>
      </c>
      <c r="E150" s="1">
        <v>3</v>
      </c>
      <c r="F150" s="45">
        <v>1.3626799999999999</v>
      </c>
      <c r="G150" s="45">
        <v>0.83333333339999993</v>
      </c>
    </row>
    <row r="151" spans="1:7" x14ac:dyDescent="0.25">
      <c r="A151" s="152"/>
      <c r="B151" s="152"/>
      <c r="C151" s="152"/>
      <c r="D151" s="3" t="s">
        <v>235</v>
      </c>
      <c r="E151" s="1">
        <v>1</v>
      </c>
      <c r="F151" s="45">
        <v>0.44719999999999999</v>
      </c>
      <c r="G151" s="45">
        <v>0.3125</v>
      </c>
    </row>
    <row r="152" spans="1:7" x14ac:dyDescent="0.25">
      <c r="A152" s="152"/>
      <c r="B152" s="152"/>
      <c r="C152" s="152"/>
      <c r="D152" s="3" t="s">
        <v>59</v>
      </c>
      <c r="E152" s="1">
        <v>2</v>
      </c>
      <c r="F152" s="45">
        <v>0.55866666669999998</v>
      </c>
      <c r="G152" s="45">
        <v>0.28571428570000001</v>
      </c>
    </row>
    <row r="153" spans="1:7" x14ac:dyDescent="0.25">
      <c r="A153" s="152"/>
      <c r="B153" s="152"/>
      <c r="C153" s="152"/>
      <c r="D153" s="3" t="s">
        <v>236</v>
      </c>
      <c r="E153" s="1">
        <v>2</v>
      </c>
      <c r="F153" s="45">
        <v>0.75712000000000002</v>
      </c>
      <c r="G153" s="45">
        <v>0.49479166669999997</v>
      </c>
    </row>
    <row r="154" spans="1:7" x14ac:dyDescent="0.25">
      <c r="A154" s="152"/>
      <c r="B154" s="152"/>
      <c r="C154" s="152"/>
      <c r="D154" s="3" t="s">
        <v>237</v>
      </c>
      <c r="E154" s="1">
        <v>4</v>
      </c>
      <c r="F154" s="45">
        <v>3.0691000000000002</v>
      </c>
      <c r="G154" s="45">
        <v>2.2416666667</v>
      </c>
    </row>
    <row r="155" spans="1:7" x14ac:dyDescent="0.25">
      <c r="A155" s="152"/>
      <c r="B155" s="152"/>
      <c r="C155" s="152"/>
      <c r="D155" s="3" t="s">
        <v>238</v>
      </c>
      <c r="E155" s="1">
        <v>1</v>
      </c>
      <c r="F155" s="45">
        <v>0.25</v>
      </c>
      <c r="G155" s="45">
        <v>0.125</v>
      </c>
    </row>
    <row r="156" spans="1:7" x14ac:dyDescent="0.25">
      <c r="A156" s="152"/>
      <c r="B156" s="152"/>
      <c r="C156" s="152"/>
      <c r="D156" s="3" t="s">
        <v>199</v>
      </c>
      <c r="E156" s="1">
        <v>14</v>
      </c>
      <c r="F156" s="45">
        <v>7.4933999999999994</v>
      </c>
      <c r="G156" s="45">
        <v>3.3323648777000003</v>
      </c>
    </row>
    <row r="157" spans="1:7" x14ac:dyDescent="0.25">
      <c r="A157" s="152"/>
      <c r="B157" s="152"/>
      <c r="C157" s="152"/>
      <c r="D157" s="3" t="s">
        <v>239</v>
      </c>
      <c r="E157" s="1">
        <v>1</v>
      </c>
      <c r="F157" s="45">
        <v>0.18763333330000001</v>
      </c>
      <c r="G157" s="45">
        <v>0.15625</v>
      </c>
    </row>
    <row r="158" spans="1:7" x14ac:dyDescent="0.25">
      <c r="A158" s="152"/>
      <c r="B158" s="152"/>
      <c r="C158" s="152"/>
      <c r="D158" s="3" t="s">
        <v>240</v>
      </c>
      <c r="E158" s="1">
        <v>22</v>
      </c>
      <c r="F158" s="45">
        <v>11.616345991999999</v>
      </c>
      <c r="G158" s="45">
        <v>8.3234043733999989</v>
      </c>
    </row>
    <row r="159" spans="1:7" x14ac:dyDescent="0.25">
      <c r="A159" s="152"/>
      <c r="B159" s="152"/>
      <c r="C159" s="152"/>
      <c r="D159" s="3" t="s">
        <v>201</v>
      </c>
      <c r="E159" s="1">
        <v>1</v>
      </c>
      <c r="F159" s="45">
        <v>0.11111111110000001</v>
      </c>
      <c r="G159" s="45">
        <v>0.11111111110000001</v>
      </c>
    </row>
    <row r="160" spans="1:7" x14ac:dyDescent="0.25">
      <c r="A160" s="152"/>
      <c r="B160" s="152"/>
      <c r="C160" s="152"/>
      <c r="D160" s="3" t="s">
        <v>203</v>
      </c>
      <c r="E160" s="1">
        <v>52</v>
      </c>
      <c r="F160" s="45">
        <v>49.362042898299997</v>
      </c>
      <c r="G160" s="45">
        <v>48.5112927192</v>
      </c>
    </row>
    <row r="161" spans="1:7" x14ac:dyDescent="0.25">
      <c r="A161" s="152"/>
      <c r="B161" s="152"/>
      <c r="C161" s="152"/>
      <c r="D161" s="3" t="s">
        <v>241</v>
      </c>
      <c r="E161" s="1">
        <v>14</v>
      </c>
      <c r="F161" s="45">
        <v>12.052049999700001</v>
      </c>
      <c r="G161" s="45">
        <v>7.7833333333999999</v>
      </c>
    </row>
    <row r="162" spans="1:7" x14ac:dyDescent="0.25">
      <c r="A162" s="152"/>
      <c r="B162" s="152"/>
      <c r="C162" s="152"/>
      <c r="D162" s="3" t="s">
        <v>242</v>
      </c>
      <c r="E162" s="1">
        <v>29</v>
      </c>
      <c r="F162" s="45">
        <v>19.962700000799995</v>
      </c>
      <c r="G162" s="45">
        <v>9.3629714914999997</v>
      </c>
    </row>
    <row r="163" spans="1:7" x14ac:dyDescent="0.25">
      <c r="A163" s="152"/>
      <c r="B163" s="151" t="s">
        <v>60</v>
      </c>
      <c r="C163" s="151" t="s">
        <v>61</v>
      </c>
      <c r="D163" s="3" t="s">
        <v>243</v>
      </c>
      <c r="E163" s="1">
        <v>13</v>
      </c>
      <c r="F163" s="45">
        <v>7.0048749999999984</v>
      </c>
      <c r="G163" s="45">
        <v>3.5018002831000001</v>
      </c>
    </row>
    <row r="164" spans="1:7" x14ac:dyDescent="0.25">
      <c r="A164" s="152"/>
      <c r="B164" s="152"/>
      <c r="C164" s="152"/>
      <c r="D164" s="3" t="s">
        <v>244</v>
      </c>
      <c r="E164" s="1">
        <v>15</v>
      </c>
      <c r="F164" s="45">
        <v>8.8942999997999994</v>
      </c>
      <c r="G164" s="45">
        <v>5.0404591325999997</v>
      </c>
    </row>
    <row r="165" spans="1:7" x14ac:dyDescent="0.25">
      <c r="A165" s="152"/>
      <c r="B165" s="152"/>
      <c r="C165" s="152"/>
      <c r="D165" s="3" t="s">
        <v>245</v>
      </c>
      <c r="E165" s="1">
        <v>3</v>
      </c>
      <c r="F165" s="45">
        <v>1.8858999999999999</v>
      </c>
      <c r="G165" s="45">
        <v>1.25</v>
      </c>
    </row>
    <row r="166" spans="1:7" x14ac:dyDescent="0.25">
      <c r="A166" s="152"/>
      <c r="B166" s="152"/>
      <c r="C166" s="152"/>
      <c r="D166" s="3" t="s">
        <v>246</v>
      </c>
      <c r="E166" s="1">
        <v>22</v>
      </c>
      <c r="F166" s="45">
        <v>12.8179849998</v>
      </c>
      <c r="G166" s="45">
        <v>8.3670504741000009</v>
      </c>
    </row>
    <row r="167" spans="1:7" x14ac:dyDescent="0.25">
      <c r="A167" s="152"/>
      <c r="B167" s="152"/>
      <c r="C167" s="152"/>
      <c r="D167" s="3" t="s">
        <v>247</v>
      </c>
      <c r="E167" s="1">
        <v>16</v>
      </c>
      <c r="F167" s="45">
        <v>8.8763900000000007</v>
      </c>
      <c r="G167" s="45">
        <v>5.0603670634000002</v>
      </c>
    </row>
    <row r="168" spans="1:7" x14ac:dyDescent="0.25">
      <c r="A168" s="152"/>
      <c r="B168" s="152"/>
      <c r="C168" s="152"/>
      <c r="D168" s="3" t="s">
        <v>248</v>
      </c>
      <c r="E168" s="1">
        <v>42</v>
      </c>
      <c r="F168" s="45">
        <v>22.010758332900011</v>
      </c>
      <c r="G168" s="45">
        <v>14.498263888799997</v>
      </c>
    </row>
    <row r="169" spans="1:7" x14ac:dyDescent="0.25">
      <c r="A169" s="152"/>
      <c r="B169" s="152"/>
      <c r="C169" s="152"/>
      <c r="D169" s="3" t="s">
        <v>249</v>
      </c>
      <c r="E169" s="1">
        <v>3</v>
      </c>
      <c r="F169" s="45">
        <v>1.9883999999999999</v>
      </c>
      <c r="G169" s="45">
        <v>1.8541666667000001</v>
      </c>
    </row>
    <row r="170" spans="1:7" x14ac:dyDescent="0.25">
      <c r="A170" s="152"/>
      <c r="B170" s="152"/>
      <c r="C170" s="152"/>
      <c r="D170" s="3" t="s">
        <v>61</v>
      </c>
      <c r="E170" s="1">
        <v>41</v>
      </c>
      <c r="F170" s="45">
        <v>23.439991666199997</v>
      </c>
      <c r="G170" s="45">
        <v>16.6880456349</v>
      </c>
    </row>
    <row r="171" spans="1:7" x14ac:dyDescent="0.25">
      <c r="A171" s="152"/>
      <c r="B171" s="151" t="s">
        <v>62</v>
      </c>
      <c r="C171" s="151" t="s">
        <v>63</v>
      </c>
      <c r="D171" s="3" t="s">
        <v>250</v>
      </c>
      <c r="E171" s="1">
        <v>5</v>
      </c>
      <c r="F171" s="45">
        <v>2.6409000000000002</v>
      </c>
      <c r="G171" s="45">
        <v>1.9333333334000002</v>
      </c>
    </row>
    <row r="172" spans="1:7" x14ac:dyDescent="0.25">
      <c r="A172" s="152"/>
      <c r="B172" s="152"/>
      <c r="C172" s="152"/>
      <c r="D172" s="3" t="s">
        <v>251</v>
      </c>
      <c r="E172" s="1">
        <v>7</v>
      </c>
      <c r="F172" s="45">
        <v>3.5890499999999999</v>
      </c>
      <c r="G172" s="45">
        <v>2.7837301588000001</v>
      </c>
    </row>
    <row r="173" spans="1:7" x14ac:dyDescent="0.25">
      <c r="A173" s="152"/>
      <c r="B173" s="152"/>
      <c r="C173" s="152"/>
      <c r="D173" s="3" t="s">
        <v>252</v>
      </c>
      <c r="E173" s="1">
        <v>9</v>
      </c>
      <c r="F173" s="45">
        <v>5.7201083332000007</v>
      </c>
      <c r="G173" s="45">
        <v>5.7357142855999994</v>
      </c>
    </row>
    <row r="174" spans="1:7" x14ac:dyDescent="0.25">
      <c r="A174" s="152"/>
      <c r="B174" s="152"/>
      <c r="C174" s="152"/>
      <c r="D174" s="3" t="s">
        <v>63</v>
      </c>
      <c r="E174" s="1">
        <v>22</v>
      </c>
      <c r="F174" s="45">
        <v>10.2830166666</v>
      </c>
      <c r="G174" s="45">
        <v>5.5268925517999996</v>
      </c>
    </row>
    <row r="175" spans="1:7" x14ac:dyDescent="0.25">
      <c r="A175" s="152"/>
      <c r="B175" s="152"/>
      <c r="C175" s="152"/>
      <c r="D175" s="3" t="s">
        <v>253</v>
      </c>
      <c r="E175" s="1">
        <v>3</v>
      </c>
      <c r="F175" s="45">
        <v>1.7195999998000002</v>
      </c>
      <c r="G175" s="45">
        <v>1.2708333332999999</v>
      </c>
    </row>
    <row r="176" spans="1:7" x14ac:dyDescent="0.25">
      <c r="A176" s="152"/>
      <c r="B176" s="152"/>
      <c r="C176" s="152"/>
      <c r="D176" s="3" t="s">
        <v>254</v>
      </c>
      <c r="E176" s="1">
        <v>2</v>
      </c>
      <c r="F176" s="45">
        <v>0.85360000000000003</v>
      </c>
      <c r="G176" s="45">
        <v>0.375</v>
      </c>
    </row>
    <row r="177" spans="1:7" x14ac:dyDescent="0.25">
      <c r="A177" s="152"/>
      <c r="B177" s="152"/>
      <c r="C177" s="152"/>
      <c r="D177" s="3" t="s">
        <v>255</v>
      </c>
      <c r="E177" s="1">
        <v>5</v>
      </c>
      <c r="F177" s="45">
        <v>3.1520999999999999</v>
      </c>
      <c r="G177" s="45">
        <v>2.4083333332999999</v>
      </c>
    </row>
    <row r="178" spans="1:7" x14ac:dyDescent="0.25">
      <c r="A178" s="152"/>
      <c r="B178" s="152"/>
      <c r="C178" s="152"/>
      <c r="D178" s="3" t="s">
        <v>256</v>
      </c>
      <c r="E178" s="1">
        <v>2</v>
      </c>
      <c r="F178" s="45">
        <v>2.3085249999999999</v>
      </c>
      <c r="G178" s="45">
        <v>1.9</v>
      </c>
    </row>
    <row r="179" spans="1:7" x14ac:dyDescent="0.25">
      <c r="A179" s="152"/>
      <c r="B179" s="3" t="s">
        <v>64</v>
      </c>
      <c r="C179" s="3" t="s">
        <v>65</v>
      </c>
      <c r="D179" s="3" t="s">
        <v>65</v>
      </c>
      <c r="E179" s="1">
        <v>3</v>
      </c>
      <c r="F179" s="45">
        <v>2.4632000000000001</v>
      </c>
      <c r="G179" s="45">
        <v>1.8125000001</v>
      </c>
    </row>
    <row r="180" spans="1:7" x14ac:dyDescent="0.25">
      <c r="A180" s="152"/>
      <c r="B180" s="3" t="s">
        <v>66</v>
      </c>
      <c r="C180" s="3" t="s">
        <v>67</v>
      </c>
      <c r="D180" s="3" t="s">
        <v>67</v>
      </c>
      <c r="E180" s="1">
        <v>8</v>
      </c>
      <c r="F180" s="45">
        <v>5.7222999996999997</v>
      </c>
      <c r="G180" s="45">
        <v>3.6273185149000002</v>
      </c>
    </row>
    <row r="181" spans="1:7" x14ac:dyDescent="0.25">
      <c r="A181" s="152"/>
      <c r="B181" s="151" t="s">
        <v>68</v>
      </c>
      <c r="C181" s="151" t="s">
        <v>69</v>
      </c>
      <c r="D181" s="3" t="s">
        <v>257</v>
      </c>
      <c r="E181" s="1">
        <v>111</v>
      </c>
      <c r="F181" s="45">
        <v>57.775159032999994</v>
      </c>
      <c r="G181" s="45">
        <v>43.686640493000013</v>
      </c>
    </row>
    <row r="182" spans="1:7" x14ac:dyDescent="0.25">
      <c r="A182" s="152"/>
      <c r="B182" s="152"/>
      <c r="C182" s="152"/>
      <c r="D182" s="3" t="s">
        <v>258</v>
      </c>
      <c r="E182" s="1">
        <v>6</v>
      </c>
      <c r="F182" s="45">
        <v>2.3069333334</v>
      </c>
      <c r="G182" s="45">
        <v>1.2708333333999999</v>
      </c>
    </row>
    <row r="183" spans="1:7" x14ac:dyDescent="0.25">
      <c r="A183" s="152"/>
      <c r="B183" s="152"/>
      <c r="C183" s="152"/>
      <c r="D183" s="3" t="s">
        <v>259</v>
      </c>
      <c r="E183" s="1">
        <v>172</v>
      </c>
      <c r="F183" s="45">
        <v>95.363886065099933</v>
      </c>
      <c r="G183" s="45">
        <v>75.841118381899989</v>
      </c>
    </row>
    <row r="184" spans="1:7" x14ac:dyDescent="0.25">
      <c r="A184" s="152"/>
      <c r="B184" s="152"/>
      <c r="C184" s="152"/>
      <c r="D184" s="3" t="s">
        <v>260</v>
      </c>
      <c r="E184" s="1">
        <v>606</v>
      </c>
      <c r="F184" s="45">
        <v>337.52914434739949</v>
      </c>
      <c r="G184" s="45">
        <v>277.53017512509996</v>
      </c>
    </row>
    <row r="185" spans="1:7" x14ac:dyDescent="0.25">
      <c r="A185" s="152"/>
      <c r="B185" s="152"/>
      <c r="C185" s="152"/>
      <c r="D185" s="3" t="s">
        <v>261</v>
      </c>
      <c r="E185" s="1">
        <v>277</v>
      </c>
      <c r="F185" s="45">
        <v>185.02772347780007</v>
      </c>
      <c r="G185" s="45">
        <v>153.06842801500002</v>
      </c>
    </row>
    <row r="186" spans="1:7" x14ac:dyDescent="0.25">
      <c r="A186" s="152"/>
      <c r="B186" s="152"/>
      <c r="C186" s="152"/>
      <c r="D186" s="3" t="s">
        <v>262</v>
      </c>
      <c r="E186" s="1">
        <v>178</v>
      </c>
      <c r="F186" s="45">
        <v>141.00606096299992</v>
      </c>
      <c r="G186" s="45">
        <v>110.51543333789999</v>
      </c>
    </row>
    <row r="187" spans="1:7" x14ac:dyDescent="0.25">
      <c r="A187" s="152"/>
      <c r="B187" s="152"/>
      <c r="C187" s="152"/>
      <c r="D187" s="3" t="s">
        <v>263</v>
      </c>
      <c r="E187" s="1">
        <v>653</v>
      </c>
      <c r="F187" s="45">
        <v>455.52158198040036</v>
      </c>
      <c r="G187" s="45">
        <v>380.36407598530025</v>
      </c>
    </row>
    <row r="188" spans="1:7" x14ac:dyDescent="0.25">
      <c r="A188" s="152"/>
      <c r="B188" s="152"/>
      <c r="C188" s="152"/>
      <c r="D188" s="3" t="s">
        <v>264</v>
      </c>
      <c r="E188" s="1">
        <v>226</v>
      </c>
      <c r="F188" s="45">
        <v>118.22899206859995</v>
      </c>
      <c r="G188" s="45">
        <v>89.439263943499938</v>
      </c>
    </row>
    <row r="189" spans="1:7" x14ac:dyDescent="0.25">
      <c r="A189" s="152"/>
      <c r="B189" s="152"/>
      <c r="C189" s="152"/>
      <c r="D189" s="3" t="s">
        <v>142</v>
      </c>
      <c r="E189" s="1">
        <v>283</v>
      </c>
      <c r="F189" s="45">
        <v>161.71971663300016</v>
      </c>
      <c r="G189" s="45">
        <v>120.43212783189992</v>
      </c>
    </row>
    <row r="190" spans="1:7" x14ac:dyDescent="0.25">
      <c r="A190" s="152"/>
      <c r="B190" s="152"/>
      <c r="C190" s="152"/>
      <c r="D190" s="3" t="s">
        <v>265</v>
      </c>
      <c r="E190" s="1">
        <v>109</v>
      </c>
      <c r="F190" s="45">
        <v>32.021714623499989</v>
      </c>
      <c r="G190" s="45">
        <v>31.441874225200003</v>
      </c>
    </row>
    <row r="191" spans="1:7" x14ac:dyDescent="0.25">
      <c r="A191" s="152"/>
      <c r="B191" s="152"/>
      <c r="C191" s="152"/>
      <c r="D191" s="3" t="s">
        <v>69</v>
      </c>
      <c r="E191" s="1">
        <v>1</v>
      </c>
      <c r="F191" s="45">
        <v>8.8387499999999994E-2</v>
      </c>
      <c r="G191" s="45">
        <v>5.5555555600000001E-2</v>
      </c>
    </row>
    <row r="192" spans="1:7" x14ac:dyDescent="0.25">
      <c r="A192" s="152"/>
      <c r="B192" s="151" t="s">
        <v>70</v>
      </c>
      <c r="C192" s="151" t="s">
        <v>71</v>
      </c>
      <c r="D192" s="3" t="s">
        <v>266</v>
      </c>
      <c r="E192" s="1">
        <v>2</v>
      </c>
      <c r="F192" s="45">
        <v>0.78010000000000002</v>
      </c>
      <c r="G192" s="45">
        <v>0.5</v>
      </c>
    </row>
    <row r="193" spans="1:7" x14ac:dyDescent="0.25">
      <c r="A193" s="152"/>
      <c r="B193" s="152"/>
      <c r="C193" s="152"/>
      <c r="D193" s="3" t="s">
        <v>267</v>
      </c>
      <c r="E193" s="1">
        <v>28</v>
      </c>
      <c r="F193" s="45">
        <v>20.072476190000003</v>
      </c>
      <c r="G193" s="45">
        <v>18.2531746039</v>
      </c>
    </row>
    <row r="194" spans="1:7" x14ac:dyDescent="0.25">
      <c r="A194" s="152"/>
      <c r="B194" s="152"/>
      <c r="C194" s="152"/>
      <c r="D194" s="3" t="s">
        <v>268</v>
      </c>
      <c r="E194" s="1">
        <v>25</v>
      </c>
      <c r="F194" s="45">
        <v>15.701740475899999</v>
      </c>
      <c r="G194" s="45">
        <v>11.6236298424</v>
      </c>
    </row>
    <row r="195" spans="1:7" x14ac:dyDescent="0.25">
      <c r="A195" s="152"/>
      <c r="B195" s="152"/>
      <c r="C195" s="152"/>
      <c r="D195" s="3" t="s">
        <v>269</v>
      </c>
      <c r="E195" s="1">
        <v>8</v>
      </c>
      <c r="F195" s="45">
        <v>2.9373000000000005</v>
      </c>
      <c r="G195" s="45">
        <v>1.4619345370999999</v>
      </c>
    </row>
    <row r="196" spans="1:7" x14ac:dyDescent="0.25">
      <c r="A196" s="152"/>
      <c r="B196" s="152"/>
      <c r="C196" s="152"/>
      <c r="D196" s="3" t="s">
        <v>270</v>
      </c>
      <c r="E196" s="1">
        <v>13</v>
      </c>
      <c r="F196" s="45">
        <v>5.0007333332999995</v>
      </c>
      <c r="G196" s="45">
        <v>4.2990981243000004</v>
      </c>
    </row>
    <row r="197" spans="1:7" x14ac:dyDescent="0.25">
      <c r="A197" s="152"/>
      <c r="B197" s="152"/>
      <c r="C197" s="152"/>
      <c r="D197" s="3" t="s">
        <v>271</v>
      </c>
      <c r="E197" s="1">
        <v>20</v>
      </c>
      <c r="F197" s="45">
        <v>13.585900000000001</v>
      </c>
      <c r="G197" s="45">
        <v>9.3752748884999999</v>
      </c>
    </row>
    <row r="198" spans="1:7" x14ac:dyDescent="0.25">
      <c r="A198" s="152"/>
      <c r="B198" s="152"/>
      <c r="C198" s="152"/>
      <c r="D198" s="3" t="s">
        <v>272</v>
      </c>
      <c r="E198" s="1">
        <v>1</v>
      </c>
      <c r="F198" s="45">
        <v>0.58140000000000003</v>
      </c>
      <c r="G198" s="45">
        <v>0.625</v>
      </c>
    </row>
    <row r="199" spans="1:7" x14ac:dyDescent="0.25">
      <c r="A199" s="152"/>
      <c r="B199" s="152"/>
      <c r="C199" s="152"/>
      <c r="D199" s="3" t="s">
        <v>273</v>
      </c>
      <c r="E199" s="1">
        <v>2</v>
      </c>
      <c r="F199" s="45">
        <v>0.72445000000000004</v>
      </c>
      <c r="G199" s="45">
        <v>0.41666666669999997</v>
      </c>
    </row>
    <row r="200" spans="1:7" x14ac:dyDescent="0.25">
      <c r="A200" s="152"/>
      <c r="B200" s="3" t="s">
        <v>72</v>
      </c>
      <c r="C200" s="3" t="s">
        <v>73</v>
      </c>
      <c r="D200" s="3" t="s">
        <v>73</v>
      </c>
      <c r="E200" s="1">
        <v>3</v>
      </c>
      <c r="F200" s="45">
        <v>1.8660000000000001</v>
      </c>
      <c r="G200" s="45">
        <v>0.8125</v>
      </c>
    </row>
    <row r="201" spans="1:7" x14ac:dyDescent="0.25">
      <c r="A201" s="152"/>
      <c r="B201" s="3" t="s">
        <v>74</v>
      </c>
      <c r="C201" s="3" t="s">
        <v>75</v>
      </c>
      <c r="D201" s="3" t="s">
        <v>109</v>
      </c>
      <c r="E201" s="1">
        <v>1</v>
      </c>
      <c r="F201" s="45">
        <v>0.25</v>
      </c>
      <c r="G201" s="45">
        <v>0.25</v>
      </c>
    </row>
    <row r="202" spans="1:7" x14ac:dyDescent="0.25">
      <c r="A202" s="152"/>
      <c r="B202" s="3" t="s">
        <v>76</v>
      </c>
      <c r="C202" s="3" t="s">
        <v>77</v>
      </c>
      <c r="D202" s="3" t="s">
        <v>77</v>
      </c>
      <c r="E202" s="1">
        <v>9</v>
      </c>
      <c r="F202" s="45">
        <v>7.7512999998999996</v>
      </c>
      <c r="G202" s="45">
        <v>5.6774012443000004</v>
      </c>
    </row>
    <row r="203" spans="1:7" ht="15.75" thickBot="1" x14ac:dyDescent="0.3">
      <c r="A203" s="152"/>
      <c r="B203" s="3" t="s">
        <v>78</v>
      </c>
      <c r="C203" s="3" t="s">
        <v>79</v>
      </c>
      <c r="D203" s="3" t="s">
        <v>79</v>
      </c>
      <c r="E203" s="1">
        <v>15</v>
      </c>
      <c r="F203" s="45">
        <v>12.9785999996</v>
      </c>
      <c r="G203" s="45">
        <v>13.212251984400002</v>
      </c>
    </row>
    <row r="204" spans="1:7" ht="15.75" thickBot="1" x14ac:dyDescent="0.3">
      <c r="A204" s="152"/>
      <c r="B204" s="198" t="s">
        <v>4</v>
      </c>
      <c r="C204" s="199"/>
      <c r="D204" s="199"/>
      <c r="E204" s="135">
        <v>2457</v>
      </c>
      <c r="F204" s="136">
        <v>2314.8681000172032</v>
      </c>
      <c r="G204" s="137">
        <v>1799.3732660269993</v>
      </c>
    </row>
    <row r="205" spans="1:7" ht="15.75" thickBot="1" x14ac:dyDescent="0.3">
      <c r="A205" s="138" t="s">
        <v>274</v>
      </c>
      <c r="B205" s="139"/>
      <c r="C205" s="140"/>
      <c r="D205" s="140"/>
      <c r="E205" s="141">
        <v>3808</v>
      </c>
      <c r="F205" s="142">
        <v>3789.91</v>
      </c>
      <c r="G205" s="143">
        <v>2838.33</v>
      </c>
    </row>
    <row r="206" spans="1:7" x14ac:dyDescent="0.25">
      <c r="A206" s="151" t="s">
        <v>80</v>
      </c>
      <c r="B206" s="151" t="s">
        <v>74</v>
      </c>
      <c r="C206" s="151" t="s">
        <v>75</v>
      </c>
      <c r="D206" s="3" t="s">
        <v>106</v>
      </c>
      <c r="E206" s="1">
        <v>3</v>
      </c>
      <c r="F206" s="45">
        <v>2.6444000000000001</v>
      </c>
      <c r="G206" s="45">
        <v>2.75</v>
      </c>
    </row>
    <row r="207" spans="1:7" x14ac:dyDescent="0.25">
      <c r="A207" s="152"/>
      <c r="B207" s="152"/>
      <c r="C207" s="152"/>
      <c r="D207" s="3" t="s">
        <v>75</v>
      </c>
      <c r="E207" s="1">
        <v>1</v>
      </c>
      <c r="F207" s="45">
        <v>0.37530000000000002</v>
      </c>
      <c r="G207" s="45">
        <v>0.13888888890000001</v>
      </c>
    </row>
    <row r="208" spans="1:7" x14ac:dyDescent="0.25">
      <c r="A208" s="152"/>
      <c r="B208" s="152"/>
      <c r="C208" s="152"/>
      <c r="D208" s="3" t="s">
        <v>108</v>
      </c>
      <c r="E208" s="1">
        <v>1</v>
      </c>
      <c r="F208" s="45">
        <v>0.43330000000000002</v>
      </c>
      <c r="G208" s="45">
        <v>0.22321428569999999</v>
      </c>
    </row>
    <row r="209" spans="1:7" x14ac:dyDescent="0.25">
      <c r="A209" s="152"/>
      <c r="B209" s="3" t="s">
        <v>81</v>
      </c>
      <c r="C209" s="3" t="s">
        <v>82</v>
      </c>
      <c r="D209" s="3" t="s">
        <v>82</v>
      </c>
      <c r="E209" s="1">
        <v>144</v>
      </c>
      <c r="F209" s="45">
        <v>83.345899999099998</v>
      </c>
      <c r="G209" s="45">
        <v>50.235013090200013</v>
      </c>
    </row>
    <row r="210" spans="1:7" x14ac:dyDescent="0.25">
      <c r="A210" s="152"/>
      <c r="B210" s="151" t="s">
        <v>83</v>
      </c>
      <c r="C210" s="151" t="s">
        <v>84</v>
      </c>
      <c r="D210" s="3" t="s">
        <v>275</v>
      </c>
      <c r="E210" s="1">
        <v>2</v>
      </c>
      <c r="F210" s="45">
        <v>0.34599999999999997</v>
      </c>
      <c r="G210" s="45">
        <v>0.30681818179999998</v>
      </c>
    </row>
    <row r="211" spans="1:7" x14ac:dyDescent="0.25">
      <c r="A211" s="152"/>
      <c r="B211" s="152"/>
      <c r="C211" s="152"/>
      <c r="D211" s="3" t="s">
        <v>276</v>
      </c>
      <c r="E211" s="1">
        <v>43</v>
      </c>
      <c r="F211" s="45">
        <v>28.982516666300008</v>
      </c>
      <c r="G211" s="45">
        <v>22.321096265499996</v>
      </c>
    </row>
    <row r="212" spans="1:7" x14ac:dyDescent="0.25">
      <c r="A212" s="152"/>
      <c r="B212" s="152"/>
      <c r="C212" s="152"/>
      <c r="D212" s="3" t="s">
        <v>277</v>
      </c>
      <c r="E212" s="1">
        <v>10</v>
      </c>
      <c r="F212" s="45">
        <v>9.4377099998000009</v>
      </c>
      <c r="G212" s="45">
        <v>9.5083333331000013</v>
      </c>
    </row>
    <row r="213" spans="1:7" x14ac:dyDescent="0.25">
      <c r="A213" s="152"/>
      <c r="B213" s="152"/>
      <c r="C213" s="152"/>
      <c r="D213" s="3" t="s">
        <v>84</v>
      </c>
      <c r="E213" s="1">
        <v>13</v>
      </c>
      <c r="F213" s="45">
        <v>9.0744733332999985</v>
      </c>
      <c r="G213" s="45">
        <v>7.2943681318999989</v>
      </c>
    </row>
    <row r="214" spans="1:7" x14ac:dyDescent="0.25">
      <c r="A214" s="152"/>
      <c r="B214" s="151" t="s">
        <v>85</v>
      </c>
      <c r="C214" s="151" t="s">
        <v>86</v>
      </c>
      <c r="D214" s="3" t="s">
        <v>278</v>
      </c>
      <c r="E214" s="1">
        <v>2</v>
      </c>
      <c r="F214" s="45">
        <v>1.1828666665999998</v>
      </c>
      <c r="G214" s="45">
        <v>0.95833333339999993</v>
      </c>
    </row>
    <row r="215" spans="1:7" ht="15.75" thickBot="1" x14ac:dyDescent="0.3">
      <c r="A215" s="152"/>
      <c r="B215" s="152"/>
      <c r="C215" s="152"/>
      <c r="D215" s="3" t="s">
        <v>86</v>
      </c>
      <c r="E215" s="1">
        <v>49</v>
      </c>
      <c r="F215" s="45">
        <v>33.371833332699993</v>
      </c>
      <c r="G215" s="45">
        <v>24.762058080699997</v>
      </c>
    </row>
    <row r="216" spans="1:7" ht="15.75" thickBot="1" x14ac:dyDescent="0.3">
      <c r="A216" s="152"/>
      <c r="B216" s="198" t="s">
        <v>4</v>
      </c>
      <c r="C216" s="199"/>
      <c r="D216" s="199"/>
      <c r="E216" s="135">
        <v>259</v>
      </c>
      <c r="F216" s="136">
        <v>169.19429999779999</v>
      </c>
      <c r="G216" s="137">
        <v>118.49812359119997</v>
      </c>
    </row>
    <row r="217" spans="1:7" ht="15.75" thickBot="1" x14ac:dyDescent="0.3">
      <c r="A217" s="200" t="s">
        <v>87</v>
      </c>
      <c r="B217" s="201"/>
      <c r="C217" s="201"/>
      <c r="D217" s="201"/>
      <c r="E217" s="141">
        <v>3969</v>
      </c>
      <c r="F217" s="142">
        <v>3959.1015986375101</v>
      </c>
      <c r="G217" s="143">
        <v>2956.8267996860982</v>
      </c>
    </row>
  </sheetData>
  <mergeCells count="55">
    <mergeCell ref="A2:A22"/>
    <mergeCell ref="B2:B3"/>
    <mergeCell ref="C2:C3"/>
    <mergeCell ref="B5:B17"/>
    <mergeCell ref="C5:C17"/>
    <mergeCell ref="B22:D22"/>
    <mergeCell ref="A23:A69"/>
    <mergeCell ref="B23:B30"/>
    <mergeCell ref="C23:C30"/>
    <mergeCell ref="B32:B60"/>
    <mergeCell ref="C32:C60"/>
    <mergeCell ref="B61:B68"/>
    <mergeCell ref="C61:C68"/>
    <mergeCell ref="B69:D69"/>
    <mergeCell ref="A70:A111"/>
    <mergeCell ref="B70:B73"/>
    <mergeCell ref="C70:C73"/>
    <mergeCell ref="B75:B78"/>
    <mergeCell ref="C75:C78"/>
    <mergeCell ref="B79:B102"/>
    <mergeCell ref="C79:C102"/>
    <mergeCell ref="B103:B109"/>
    <mergeCell ref="C103:C109"/>
    <mergeCell ref="B111:D111"/>
    <mergeCell ref="B171:B178"/>
    <mergeCell ref="C171:C178"/>
    <mergeCell ref="A112:A204"/>
    <mergeCell ref="B112:B118"/>
    <mergeCell ref="C112:C118"/>
    <mergeCell ref="B119:B126"/>
    <mergeCell ref="C119:C126"/>
    <mergeCell ref="B127:B133"/>
    <mergeCell ref="C127:C133"/>
    <mergeCell ref="B134:B143"/>
    <mergeCell ref="C134:C143"/>
    <mergeCell ref="B145:B147"/>
    <mergeCell ref="C145:C147"/>
    <mergeCell ref="B149:B162"/>
    <mergeCell ref="C149:C162"/>
    <mergeCell ref="B163:B170"/>
    <mergeCell ref="C163:C170"/>
    <mergeCell ref="B214:B215"/>
    <mergeCell ref="C214:C215"/>
    <mergeCell ref="B216:D216"/>
    <mergeCell ref="A217:D217"/>
    <mergeCell ref="B181:B191"/>
    <mergeCell ref="C181:C191"/>
    <mergeCell ref="B192:B199"/>
    <mergeCell ref="C192:C199"/>
    <mergeCell ref="B204:D204"/>
    <mergeCell ref="A206:A216"/>
    <mergeCell ref="B206:B208"/>
    <mergeCell ref="C206:C208"/>
    <mergeCell ref="B210:B213"/>
    <mergeCell ref="C210:C213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Publikasjonsform og poeng</vt:lpstr>
      <vt:lpstr>Nivå og poeng</vt:lpstr>
      <vt:lpstr>Publikasjonsform og nivå</vt:lpstr>
      <vt:lpstr>Publikasjonsform, nivå og poeng</vt:lpstr>
      <vt:lpstr>Internasjonalt medforfatterskap</vt:lpstr>
      <vt:lpstr>Enhetsnivå, poeng og publikasjo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Sverre Johnsen</dc:creator>
  <cp:lastModifiedBy>Hanne Hole Young</cp:lastModifiedBy>
  <cp:lastPrinted>2016-04-29T12:28:41Z</cp:lastPrinted>
  <dcterms:created xsi:type="dcterms:W3CDTF">2016-04-28T13:33:52Z</dcterms:created>
  <dcterms:modified xsi:type="dcterms:W3CDTF">2016-04-29T12:28:53Z</dcterms:modified>
</cp:coreProperties>
</file>